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附表9国有资本经营预算财政拨款收入支出决算表" sheetId="15" r:id="rId9"/>
    <sheet name="GK10 财政拨款“三公”经费、行政参公单位机关运行经费情况表" sheetId="9" r:id="rId10"/>
    <sheet name="GK11 一般公共预算财政拨款“三公”经费情况表" sheetId="10" r:id="rId11"/>
    <sheet name="附表12国有资产使用情况表" sheetId="11" r:id="rId12"/>
    <sheet name="附表13 部门整体支出绩效自评情况" sheetId="12" r:id="rId13"/>
    <sheet name="附表14 部门整体支出绩效自评表" sheetId="13" r:id="rId14"/>
    <sheet name="附表15项目支出绩效自评表" sheetId="16"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<sst xmlns="http://schemas.openxmlformats.org/spreadsheetml/2006/main" count="5023" uniqueCount="1341">
  <si>
    <t>收入支出决算表</t>
  </si>
  <si>
    <t>公开01表</t>
  </si>
  <si>
    <t>部门：沧源佤族自治县水务局</t>
  </si>
  <si>
    <t>金额单位：万元</t>
  </si>
  <si>
    <t>收入</t>
  </si>
  <si>
    <t>支出</t>
  </si>
  <si>
    <t>项目</t>
  </si>
  <si>
    <t>行次</t>
  </si>
  <si>
    <t>金额</t>
  </si>
  <si>
    <t>项目(按功能分类)</t>
  </si>
  <si>
    <t>栏次</t>
  </si>
  <si>
    <t>1</t>
  </si>
  <si>
    <t>2</t>
  </si>
  <si>
    <t>一、一般公共预算财政拨款收入</t>
  </si>
  <si>
    <t>1,885.37</t>
  </si>
  <si>
    <t>一、一般公共服务支出</t>
  </si>
  <si>
    <t>31</t>
  </si>
  <si>
    <t>13.47</t>
  </si>
  <si>
    <t>二、政府性基金预算财政拨款收入</t>
  </si>
  <si>
    <t>127.53</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</si>
  <si>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</si>
  <si>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</si>
  <si>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</si>
  <si>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</si>
  <si>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</si>
  <si>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</si>
  <si>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</si>
  <si>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</si>
  <si>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</si>
  <si>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</si>
  <si>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</si>
  <si>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</si>
  <si>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</si>
  <si>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</si>
  <si>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</si>
  <si>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</si>
  <si>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</si>
  <si>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</si>
  <si>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</si>
  <si>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</si>
  <si>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</si>
  <si>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</si>
  <si>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</si>
  <si>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</si>
  <si>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</si>
  <si>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1.37</t>
  </si>
  <si>
    <t>八、社会保障和就业支出</t>
  </si>
  <si>
    <t>38</t>
  </si>
  <si>
    <t>130.02</t>
  </si>
  <si>
    <t>9</t>
  </si>
  <si>
    <t>九、卫生健康支出</t>
  </si>
  <si>
    <t>39</t>
  </si>
  <si>
    <t>28.43</t>
  </si>
  <si>
    <t>10</t>
  </si>
  <si>
    <t>十、节能环保支出</t>
  </si>
  <si>
    <t>40</t>
  </si>
  <si>
    <t>11</t>
  </si>
  <si>
    <t>十一、城乡社区支出</t>
  </si>
  <si>
    <t>41</t>
  </si>
  <si>
    <t>12</t>
  </si>
  <si>
    <t>十二、农林水支出</t>
  </si>
  <si>
    <t>42</t>
  </si>
  <si>
    <t>3,165.22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</si>
  <si>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</si>
  <si>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</si>
  <si>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</si>
  <si>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</si>
  <si>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</si>
  <si>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</si>
  <si>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</si>
  <si>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</si>
  <si>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</si>
  <si>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</si>
  <si>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</si>
  <si>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</si>
  <si>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</si>
  <si>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</si>
  <si>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</si>
  <si>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</si>
  <si>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</si>
  <si>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</si>
  <si>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</si>
  <si>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</si>
  <si>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</si>
  <si>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44.74</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</si>
  <si>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</si>
  <si>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</si>
  <si>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</si>
  <si>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</si>
  <si>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</si>
  <si>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</si>
  <si>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</si>
  <si>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</si>
  <si>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</si>
  <si>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</si>
  <si>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</si>
  <si>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</si>
  <si>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</si>
  <si>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</si>
  <si>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</si>
  <si>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</si>
  <si>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</si>
  <si>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</si>
  <si>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</si>
  <si>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</si>
  <si>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</si>
  <si>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</si>
  <si>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</si>
  <si>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2,014.27</t>
  </si>
  <si>
    <t>本年支出合计</t>
  </si>
  <si>
    <t>57</t>
  </si>
  <si>
    <t>3,509.40</t>
  </si>
  <si>
    <t xml:space="preserve">    使用专用结余</t>
  </si>
  <si>
    <t>28</t>
  </si>
  <si>
    <t>结余分配</t>
  </si>
  <si>
    <t>58</t>
  </si>
  <si>
    <t xml:space="preserve">    年初结转和结余</t>
  </si>
  <si>
    <t>29</t>
  </si>
  <si>
    <t>1,495.13</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</si>
  <si>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</si>
  <si>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</si>
  <si>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</si>
  <si>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</si>
  <si>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</si>
  <si>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</si>
  <si>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</si>
  <si>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</si>
  <si>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</si>
  <si>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</si>
  <si>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</si>
  <si>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</si>
  <si>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</si>
  <si>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</si>
  <si>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</si>
  <si>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</si>
  <si>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</si>
  <si>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</si>
  <si>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</si>
  <si>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</si>
  <si>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</si>
  <si>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</si>
  <si>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</si>
  <si>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2,012.90</t>
  </si>
  <si>
    <t>201</t>
  </si>
  <si>
    <t>一般公共服务支出</t>
  </si>
  <si>
    <t>20104</t>
  </si>
  <si>
    <t>发展与改革事务</t>
  </si>
  <si>
    <t>7.40</t>
  </si>
  <si>
    <t>2010406</t>
  </si>
  <si>
    <t>社会事业发展规划</t>
  </si>
  <si>
    <t>20136</t>
  </si>
  <si>
    <t>其他共产党事务支出</t>
  </si>
  <si>
    <t>2.00</t>
  </si>
  <si>
    <t>2013699</t>
  </si>
  <si>
    <t>20199</t>
  </si>
  <si>
    <t>其他一般公共服务支出</t>
  </si>
  <si>
    <t>4.07</t>
  </si>
  <si>
    <t>2019999</t>
  </si>
  <si>
    <t>208</t>
  </si>
  <si>
    <t>社会保障和就业支出</t>
  </si>
  <si>
    <t>20805</t>
  </si>
  <si>
    <t>行政事业单位养老支出</t>
  </si>
  <si>
    <t>119.89</t>
  </si>
  <si>
    <t>2080501</t>
  </si>
  <si>
    <t>行政单位离退休</t>
  </si>
  <si>
    <t>17.47</t>
  </si>
  <si>
    <t>2080502</t>
  </si>
  <si>
    <t>事业单位离退休</t>
  </si>
  <si>
    <t>44.06</t>
  </si>
  <si>
    <t>2080505</t>
  </si>
  <si>
    <t>机关事业单位基本养老保险缴费支出</t>
  </si>
  <si>
    <t>58.35</t>
  </si>
  <si>
    <t>20808</t>
  </si>
  <si>
    <t>抚恤</t>
  </si>
  <si>
    <t>10.13</t>
  </si>
  <si>
    <t>2080801</t>
  </si>
  <si>
    <t>死亡抚恤</t>
  </si>
  <si>
    <t>210</t>
  </si>
  <si>
    <t>卫生健康支出</t>
  </si>
  <si>
    <t>21011</t>
  </si>
  <si>
    <t>行政事业单位医疗</t>
  </si>
  <si>
    <t>2101101</t>
  </si>
  <si>
    <t>行政单位医疗</t>
  </si>
  <si>
    <t>2.80</t>
  </si>
  <si>
    <t>2101102</t>
  </si>
  <si>
    <t>事业单位医疗</t>
  </si>
  <si>
    <t>22.77</t>
  </si>
  <si>
    <t>2101199</t>
  </si>
  <si>
    <t>其他行政事业单位医疗支出</t>
  </si>
  <si>
    <t>2.85</t>
  </si>
  <si>
    <t>212</t>
  </si>
  <si>
    <t>城乡社区支出</t>
  </si>
  <si>
    <t>21208</t>
  </si>
  <si>
    <t>国有土地使用权出让收入安排的支出</t>
  </si>
  <si>
    <t>2120801</t>
  </si>
  <si>
    <t>征地和拆迁补偿支出</t>
  </si>
  <si>
    <t>73.37</t>
  </si>
  <si>
    <t>2120816</t>
  </si>
  <si>
    <t>农业农村生态环境支出</t>
  </si>
  <si>
    <t>54.16</t>
  </si>
  <si>
    <t>213</t>
  </si>
  <si>
    <t>农林水支出</t>
  </si>
  <si>
    <t>1,670.08</t>
  </si>
  <si>
    <t>1,668.71</t>
  </si>
  <si>
    <t>21303</t>
  </si>
  <si>
    <t>水利</t>
  </si>
  <si>
    <t>1,653.08</t>
  </si>
  <si>
    <t>1,651.71</t>
  </si>
  <si>
    <t>2130301</t>
  </si>
  <si>
    <t>行政运行</t>
  </si>
  <si>
    <t>95.66</t>
  </si>
  <si>
    <t>2130304</t>
  </si>
  <si>
    <t>水利行业业务管理</t>
  </si>
  <si>
    <t>391.86</t>
  </si>
  <si>
    <t>2130305</t>
  </si>
  <si>
    <t>水利工程建设</t>
  </si>
  <si>
    <t>691.38</t>
  </si>
  <si>
    <t>690.01</t>
  </si>
  <si>
    <t>2130306</t>
  </si>
  <si>
    <t>水利工程运行与维护</t>
  </si>
  <si>
    <t>3.95</t>
  </si>
  <si>
    <t>2130310</t>
  </si>
  <si>
    <t>水土保持</t>
  </si>
  <si>
    <t>21.62</t>
  </si>
  <si>
    <t>2130311</t>
  </si>
  <si>
    <t>水资源节约管理与保护</t>
  </si>
  <si>
    <t>1.09</t>
  </si>
  <si>
    <t>2130314</t>
  </si>
  <si>
    <t>防汛</t>
  </si>
  <si>
    <t>18.86</t>
  </si>
  <si>
    <t>2130315</t>
  </si>
  <si>
    <t>抗旱</t>
  </si>
  <si>
    <t>0.22</t>
  </si>
  <si>
    <t>2130316</t>
  </si>
  <si>
    <t>农村水利</t>
  </si>
  <si>
    <t>174.49</t>
  </si>
  <si>
    <t>2130319</t>
  </si>
  <si>
    <t>江河湖库水系综合整治</t>
  </si>
  <si>
    <t>32.75</t>
  </si>
  <si>
    <t>2130335</t>
  </si>
  <si>
    <t>农村供水</t>
  </si>
  <si>
    <t>220.72</t>
  </si>
  <si>
    <t>2130399</t>
  </si>
  <si>
    <t>其他水利支出</t>
  </si>
  <si>
    <t>0.50</t>
  </si>
  <si>
    <t>21305</t>
  </si>
  <si>
    <t>巩固拓展脱贫攻坚成果衔接乡村振兴</t>
  </si>
  <si>
    <t>17.00</t>
  </si>
  <si>
    <t>2130504</t>
  </si>
  <si>
    <t>农村基础设施建设</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</si>
  <si>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</si>
  <si>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</si>
  <si>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</si>
  <si>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</si>
  <si>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</si>
  <si>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</si>
  <si>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</si>
  <si>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</si>
  <si>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</si>
  <si>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</si>
  <si>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</si>
  <si>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</si>
  <si>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</si>
  <si>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</si>
  <si>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690.71</t>
  </si>
  <si>
    <t>2,818.69</t>
  </si>
  <si>
    <t>487.52</t>
  </si>
  <si>
    <t>2,677.69</t>
  </si>
  <si>
    <t>3,080.54</t>
  </si>
  <si>
    <t>2,593.02</t>
  </si>
  <si>
    <t>2,118.84</t>
  </si>
  <si>
    <t>84.67</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</si>
  <si>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</si>
  <si>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</si>
  <si>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</si>
  <si>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</si>
  <si>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</si>
  <si>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</si>
  <si>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</si>
  <si>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</si>
  <si>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</si>
  <si>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</si>
  <si>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</si>
  <si>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</si>
  <si>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</si>
  <si>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</si>
  <si>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</si>
  <si>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3,002.21</t>
  </si>
  <si>
    <t>3,346.40</t>
  </si>
  <si>
    <t>3,218.87</t>
  </si>
  <si>
    <t>年初财政拨款结转和结余</t>
  </si>
  <si>
    <t>1,333.50</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</si>
  <si>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</si>
  <si>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</si>
  <si>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</si>
  <si>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</si>
  <si>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</si>
  <si>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</si>
  <si>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</si>
  <si>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</si>
  <si>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</si>
  <si>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</si>
  <si>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</si>
  <si>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</si>
  <si>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</si>
  <si>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</si>
  <si>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</si>
  <si>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</si>
  <si>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</si>
  <si>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1,194.66</t>
  </si>
  <si>
    <t>667.20</t>
  </si>
  <si>
    <t>23.51</t>
  </si>
  <si>
    <t>2,528.16</t>
  </si>
  <si>
    <t>1,181.19</t>
  </si>
  <si>
    <t>464.01</t>
  </si>
  <si>
    <t>2,514.69</t>
  </si>
  <si>
    <t>1,265.83</t>
  </si>
  <si>
    <t>1,164.19</t>
  </si>
  <si>
    <t>2,917.54</t>
  </si>
  <si>
    <t>2,430.02</t>
  </si>
  <si>
    <t>86.80</t>
  </si>
  <si>
    <t>8.86</t>
  </si>
  <si>
    <t>377.21</t>
  </si>
  <si>
    <t>14.65</t>
  </si>
  <si>
    <t>1,955.84</t>
  </si>
  <si>
    <t>67.67</t>
  </si>
  <si>
    <t>注：本表反映部门本年度一般公共预算财政拨款的收支和年初、年末结转结余情况。</t>
  </si>
  <si>
    <t>一般公共预算财政拨款基本支出决算表</t>
  </si>
  <si>
    <t>公开06表</t>
  </si>
  <si>
    <t>科目编码</t>
  </si>
  <si>
    <t>301</t>
  </si>
  <si>
    <t>工资福利支出</t>
  </si>
  <si>
    <t>595.53</t>
  </si>
  <si>
    <t>302</t>
  </si>
  <si>
    <t>商品和服务支出</t>
  </si>
  <si>
    <t>310</t>
  </si>
  <si>
    <t>资本性支出</t>
  </si>
  <si>
    <t>30101</t>
  </si>
  <si>
    <t xml:space="preserve">  基本工资</t>
  </si>
  <si>
    <t>167.13</t>
  </si>
  <si>
    <t>30201</t>
  </si>
  <si>
    <t xml:space="preserve">  办公费</t>
  </si>
  <si>
    <t>31001</t>
  </si>
  <si>
    <t xml:space="preserve">  房屋建筑物购建</t>
  </si>
  <si>
    <t>30102</t>
  </si>
  <si>
    <t xml:space="preserve">  津贴补贴</t>
  </si>
  <si>
    <t>78.80</t>
  </si>
  <si>
    <t>30202</t>
  </si>
  <si>
    <t xml:space="preserve">  印刷费</t>
  </si>
  <si>
    <t>31002</t>
  </si>
  <si>
    <t xml:space="preserve">  办公设备购置</t>
  </si>
  <si>
    <t>30103</t>
  </si>
  <si>
    <t xml:space="preserve">  奖金</t>
  </si>
  <si>
    <t>14.77</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</si>
  <si>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</si>
  <si>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</si>
  <si>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</si>
  <si>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</si>
  <si>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</si>
  <si>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</si>
  <si>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</si>
  <si>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</si>
  <si>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</si>
  <si>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</si>
  <si>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</si>
  <si>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</si>
  <si>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201.19</t>
  </si>
  <si>
    <t>30205</t>
  </si>
  <si>
    <t xml:space="preserve">  水费</t>
  </si>
  <si>
    <t>31006</t>
  </si>
  <si>
    <t xml:space="preserve">  大型修缮</t>
  </si>
  <si>
    <t>30108</t>
  </si>
  <si>
    <t xml:space="preserve">  机关事业单位基本养老保险缴费</t>
  </si>
  <si>
    <t>30206</t>
  </si>
  <si>
    <t xml:space="preserve">  电费</t>
  </si>
  <si>
    <t>0.80</t>
  </si>
  <si>
    <t>31007</t>
  </si>
  <si>
    <t xml:space="preserve">  信息网络及软件购置更新</t>
  </si>
  <si>
    <t>30109</t>
  </si>
  <si>
    <t xml:space="preserve">  职业年金缴费</t>
  </si>
  <si>
    <t>30207</t>
  </si>
  <si>
    <t xml:space="preserve">  邮电费</t>
  </si>
  <si>
    <t>2.70</t>
  </si>
  <si>
    <t>31008</t>
  </si>
  <si>
    <t xml:space="preserve">  物资储备</t>
  </si>
  <si>
    <t>30110</t>
  </si>
  <si>
    <t xml:space="preserve">  职工基本医疗保险缴费</t>
  </si>
  <si>
    <t>25.57</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</si>
  <si>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</si>
  <si>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</si>
  <si>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</si>
  <si>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</si>
  <si>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</si>
  <si>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</si>
  <si>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</si>
  <si>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</si>
  <si>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</si>
  <si>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</si>
  <si>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</si>
  <si>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</si>
  <si>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4.98</t>
  </si>
  <si>
    <t>30211</t>
  </si>
  <si>
    <t xml:space="preserve">  差旅费</t>
  </si>
  <si>
    <t>4.38</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</si>
  <si>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</si>
  <si>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</si>
  <si>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</si>
  <si>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</si>
  <si>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</si>
  <si>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</si>
  <si>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</si>
  <si>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</si>
  <si>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</si>
  <si>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</si>
  <si>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</si>
  <si>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</si>
  <si>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</si>
  <si>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</si>
  <si>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</si>
  <si>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</si>
  <si>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</si>
  <si>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</si>
  <si>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</si>
  <si>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</si>
  <si>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</si>
  <si>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</si>
  <si>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71.66</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</si>
  <si>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</si>
  <si>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</si>
  <si>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</si>
  <si>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</si>
  <si>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</si>
  <si>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</si>
  <si>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</si>
  <si>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</si>
  <si>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</si>
  <si>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</si>
  <si>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</si>
  <si>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</si>
  <si>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61.53</t>
  </si>
  <si>
    <t>30217</t>
  </si>
  <si>
    <t xml:space="preserve">  公务接待费</t>
  </si>
  <si>
    <t>0.98</t>
  </si>
  <si>
    <t>31099</t>
  </si>
  <si>
    <t xml:space="preserve">  其他资本性支出</t>
  </si>
  <si>
    <t>30303</t>
  </si>
  <si>
    <t xml:space="preserve">  退职（役）费</t>
  </si>
  <si>
    <t>30218</t>
  </si>
  <si>
    <t xml:space="preserve">  专用材料费</t>
  </si>
  <si>
    <t>312</t>
  </si>
  <si>
    <t>对企业补助</t>
  </si>
  <si>
    <t>30304</t>
  </si>
  <si>
    <t xml:space="preserve">  抚恤金</t>
  </si>
  <si>
    <t>6.65</t>
  </si>
  <si>
    <t>30224</t>
  </si>
  <si>
    <t xml:space="preserve">  被装购置费</t>
  </si>
  <si>
    <t>31201</t>
  </si>
  <si>
    <t xml:space="preserve">  资本金注入</t>
  </si>
  <si>
    <t>30305</t>
  </si>
  <si>
    <t xml:space="preserve">  生活补助</t>
  </si>
  <si>
    <t>3.49</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</si>
  <si>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</si>
  <si>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</si>
  <si>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</si>
  <si>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</si>
  <si>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</si>
  <si>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</si>
  <si>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</si>
  <si>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</si>
  <si>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</si>
  <si>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</si>
  <si>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</si>
  <si>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</si>
  <si>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</si>
  <si>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</si>
  <si>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</si>
  <si>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</si>
  <si>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</si>
  <si>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</si>
  <si>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</si>
  <si>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</si>
  <si>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4.17</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</si>
  <si>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</si>
  <si>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</si>
  <si>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</si>
  <si>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</si>
  <si>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</si>
  <si>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</si>
  <si>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</si>
  <si>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</si>
  <si>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</si>
  <si>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</si>
  <si>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</si>
  <si>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</si>
  <si>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1.81</t>
  </si>
  <si>
    <t>39907</t>
  </si>
  <si>
    <t xml:space="preserve">  国家赔偿费用支出</t>
  </si>
  <si>
    <t>30311</t>
  </si>
  <si>
    <t xml:space="preserve">  代缴社会保险费</t>
  </si>
  <si>
    <t>30239</t>
  </si>
  <si>
    <t xml:space="preserve">  其他交通费用</t>
  </si>
  <si>
    <t>6.18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</si>
  <si>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</si>
  <si>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</si>
  <si>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</si>
  <si>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</si>
  <si>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</si>
  <si>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</si>
  <si>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</si>
  <si>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</si>
  <si>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</si>
  <si>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</si>
  <si>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</si>
  <si>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</si>
  <si>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</si>
  <si>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</si>
  <si>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</si>
  <si>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</si>
  <si>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</si>
  <si>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</si>
  <si>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</si>
  <si>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</si>
  <si>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</si>
  <si>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</si>
  <si>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</si>
  <si>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</si>
  <si>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</si>
  <si>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</si>
  <si>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</si>
  <si>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</si>
  <si>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</si>
  <si>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</si>
  <si>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28.08</t>
  </si>
  <si>
    <t>309</t>
  </si>
  <si>
    <t>资本性支出（基本建设）</t>
  </si>
  <si>
    <t>311</t>
  </si>
  <si>
    <t>对企业补助（基本建设）</t>
  </si>
  <si>
    <t>4.58</t>
  </si>
  <si>
    <t>30901</t>
  </si>
  <si>
    <t>31101</t>
  </si>
  <si>
    <t>7.12</t>
  </si>
  <si>
    <t>30902</t>
  </si>
  <si>
    <t>31199</t>
  </si>
  <si>
    <t>30903</t>
  </si>
  <si>
    <t>30905</t>
  </si>
  <si>
    <t>30906</t>
  </si>
  <si>
    <t>30907</t>
  </si>
  <si>
    <t>0.48</t>
  </si>
  <si>
    <t>30908</t>
  </si>
  <si>
    <t>30913</t>
  </si>
  <si>
    <t>30919</t>
  </si>
  <si>
    <t>313</t>
  </si>
  <si>
    <t>对社会保障基金补助</t>
  </si>
  <si>
    <t>3.40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</si>
  <si>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</si>
  <si>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</si>
  <si>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</si>
  <si>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</si>
  <si>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</si>
  <si>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</si>
  <si>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</si>
  <si>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</si>
  <si>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</si>
  <si>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</si>
  <si>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2,500.08</t>
  </si>
  <si>
    <t>1.84</t>
  </si>
  <si>
    <t>4.02</t>
  </si>
  <si>
    <t>2,499.77</t>
  </si>
  <si>
    <t xml:space="preserve">  其他对个人和家庭的补助</t>
  </si>
  <si>
    <t>0.85</t>
  </si>
  <si>
    <t>0.31</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</si>
  <si>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</si>
  <si>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</si>
  <si>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</si>
  <si>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</si>
  <si>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</si>
  <si>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</si>
  <si>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</si>
  <si>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</si>
  <si>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</si>
  <si>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本表无数据，公开表为空表。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</si>
  <si>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</si>
  <si>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</si>
  <si>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</si>
  <si>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</si>
  <si>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</si>
  <si>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</si>
  <si>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</si>
  <si>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</si>
  <si>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</si>
  <si>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（一）支出合计</t>
  </si>
  <si>
    <t>10.75</t>
  </si>
  <si>
    <t xml:space="preserve">  1．因公出国（境）费</t>
  </si>
  <si>
    <t xml:space="preserve">  2．公务用车购置及运行维护费</t>
  </si>
  <si>
    <t>4.85</t>
  </si>
  <si>
    <t>5.75</t>
  </si>
  <si>
    <t xml:space="preserve">    （1）公务用车购置费</t>
  </si>
  <si>
    <t xml:space="preserve">    （2）公务用车运行维护费</t>
  </si>
  <si>
    <t xml:space="preserve">  3．公务接待费</t>
  </si>
  <si>
    <t>3.31</t>
  </si>
  <si>
    <t>5.00</t>
  </si>
  <si>
    <t xml:space="preserve">    （1）国内接待费</t>
  </si>
  <si>
    <t>—</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</si>
  <si>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</si>
  <si>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</si>
  <si>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</si>
  <si>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</si>
  <si>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</si>
  <si>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</si>
  <si>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</si>
  <si>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</si>
  <si>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78.00</t>
  </si>
  <si>
    <t xml:space="preserve">     其中：外事接待批次（个）</t>
  </si>
  <si>
    <t xml:space="preserve">  6．国内公务接待人次（人）</t>
  </si>
  <si>
    <t>620.00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</si>
  <si>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</si>
  <si>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</si>
  <si>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</si>
  <si>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</si>
  <si>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</si>
  <si>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</si>
  <si>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</si>
  <si>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</si>
  <si>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</si>
  <si>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</si>
  <si>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</si>
  <si>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</si>
  <si>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</si>
  <si>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</si>
  <si>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</si>
  <si>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</si>
  <si>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沧源佤族自治县水务局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</si>
  <si>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</si>
  <si>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</si>
  <si>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</si>
  <si>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</si>
  <si>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</si>
  <si>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</si>
  <si>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</si>
  <si>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</si>
  <si>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</si>
  <si>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</si>
  <si>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</si>
  <si>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</si>
  <si>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</si>
  <si>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</si>
  <si>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</si>
  <si>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</si>
  <si>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</si>
  <si>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</si>
  <si>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</si>
  <si>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</si>
  <si>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1.组织拟订水利工作的发展战略和中长期规划及年度计划；组织编制重要江河的流域综合规划和指导协调流域的有关专业规划并监督实施。
2.组织实施最严格水资源管理制度相关工作，拟订全县和跨乡（镇）水中长期供求计划、水量分配方案并监督实施；组织有关国民经济总体规划、城市规划及重大建设项目的水资源和防洪的论证工作；组织实施取水许可制度和水资源费征收制度。
3.负责水资源管理、配置、节约和保护工作，承担全县节约用水办公室的日常工作；拟订计划用水、节约用水政策，编制节约用水规划，制定有关标准，组织、指导和监督节约用水工作。
4.拟订水利行业的经济调节措施；对水利资金的使用进行调节并实施监督；指导水利行业的供水及多种经营工作；负责水利行业的渔业管理，研究提出有关水利的价格、税收、信贷、财务等经济调节意见；监督和管理水利行业国有资产。
5.组织、指导水政监察和水行政执法；协调并仲裁部门间和乡（镇）与乡（镇）间的水事纠纷。
6.组织编制并负责审查小型水利工程和跨乡（镇）水利建设项目建议书、可行性报告、初步设计报告；组织水利科学研究和技术推广；组织拟订水利行业技术质量标准和水利工程的规程、规范并监督实施。
7.组织、指导水利设施、水域及其岸线的管理与保护；组织指导江、河、湖泊及河口的治理和开发；组织建设和管理具有控制性的或跨乡（镇）的重要水利工程；组织、指导水库、小水电站大坝的安全监管。
8.负责农村饮水安全工程建设管理工作；指导农村水利社会化服务体系建设。
9.组织协调全县水土保持工作，协调水土流失综合治理；拟订水土保持规划、措施并组织实施；审批生产建设项目水土保持方案并监督实施，负责对生产和建设开发项目造成的水土流失进行监督检查。
10.拟订农村水资源开发规划，指导水电农村电气化、农村水电增效扩容改造以及小水电代燃料等农村水能资源开发工作。
11.指导水利系统的科技、教育和经济、技术合作与交流，指导水利队伍建设。
12.负责防灾减灾工作，组织编制洪水干旱防治规划和防护标准并组织实施。承担洪泛区和防洪保护区的洪水影响评价工作。
13.完成县委、县人民政府交办的其他任务。</t>
  </si>
  <si>
    <t>（二）部门绩效目标的设立情况</t>
  </si>
  <si>
    <t xml:space="preserve">  统筹推进水利项目建设与管理、水旱灾害，河湖管理保护。如：继续推进勐董水库除险加固，完成农村饮水安全工程维修养护、农业水价综合改革、小型水库维修养护、山洪灾害治理工程、南乌河治理工程、病险水库除险加固等水利工程建设。</t>
  </si>
  <si>
    <t>（三）部门整体收支情况</t>
  </si>
  <si>
    <t xml:space="preserve">  2023年度收入合计2014.27万元。其中：一般公共预算财政拨款收入2012.90万元，其他收入1.37万元。与年初预算数896.55万元相比较，增加1117.72万元，增加124.67%。
2023年度支出合计为3509.40万元。其中：一般公共预算财政拨款支出3346.40万元，其他资金支出163万元，支出总额增加2612.85万元，增加291.43%。</t>
  </si>
  <si>
    <t>（四）部门预算管理制度建设情况</t>
  </si>
  <si>
    <t xml:space="preserve">  为进一步加强绩效管理水平，强化支出责任，提升财政资金使用效益，我局不断完善绩效管理制度建设，制定了预算管理相关制度。</t>
  </si>
  <si>
    <t>（五）严控“三公经费”支出情况</t>
  </si>
  <si>
    <t xml:space="preserve">  2023年度一般公共预算财政拨款“三公”经费支出年初预算为8.16万元，支出决算为10.75万元，完成年初预算的131%。其中：因公出国（境）费支出年初预算为0.00万元，决算为0.00万元，完成年初预算的0.00%；公务用车购置费支出年初预算为0.00万元，决算为0.00万元，完成年初预算的0.00%；公务用车运行维护费支出年初预算为4.85万元，决算为5.75万元，完成年初预算的118%；公务接待费支出年初预算为3.31万元，决算为5.00万元，完成年初预算的151.06%。</t>
  </si>
  <si>
    <t>二、绩效自评工作情况</t>
  </si>
  <si>
    <t>（一）绩效自评的目的</t>
  </si>
  <si>
    <t xml:space="preserve">  我局通过对财政资金使用情况、项目立项、实施管理、绩效表现等情况自我评价，了解相关资金使用是否达到预期目标、资金管理是否规范、资金使用是否有效，检验资金支出效率和效果，分析项目实施及资金使用中存在的问题及原因，及时总结经验，改进项目的管理措施，不断增强和落实项目绩效管理责任，完善项目工作机制，有效提高资金管理水平和使用效率。同时遵循“目标引领、科学规范、客观公正、结果导向”的原则提高我局的绩效管理水平，强化支出责任，进一步提升财政资金使用效益。</t>
  </si>
  <si>
    <t>（二）自评组织过程</t>
  </si>
  <si>
    <t>1.前期准备</t>
  </si>
  <si>
    <t xml:space="preserve">  一是确定评价范围。整体支出绩效评价包括了水务局的重点项目；
  二是制定评价指标表。单位围绕2023年确定的重点工作，梳理了各项工作的完成情况，制定了整体支出绩效评价指标；
  三是汇总分析单位整体支出绩效情况。查找单位在执行过程中存在的问题，并有针对性地采取整改措施。</t>
  </si>
  <si>
    <t>2.组织实施</t>
  </si>
  <si>
    <t xml:space="preserve">  加强组织领导。成立由主要领导任组长、分管领导任副组长，各业务组室负责人为成员的绩效评价领导小组和办公室，统一部署2023年度绩效评价工作；</t>
  </si>
  <si>
    <t>三、评价情况分析及综合评价结论</t>
  </si>
  <si>
    <t xml:space="preserve">  根据开展的自评情况，2023年度我局较好地完成了年初设定的各项目绩效目标，自评得分95分，评价结果为优。</t>
  </si>
  <si>
    <t>四、存在的问题和整改情况</t>
  </si>
  <si>
    <t xml:space="preserve">  （一）资金到位与支付率低，要素保障手续办理缓慢。一是部分项目因县级财政困难，项目资金被统筹及工程建设资金不到位等原因，导致资金拨付率低工程推进困难；二是部分项目因土地、林地等要素保障手续办理困难且办理周期长影响工程进度；三是部分项目因征占地问题协调困难，导致项目难以推进。在建项目面临停工风险，同时对维稳工作带来较大压力。
  （二）专业技术人才匮乏。随着社会对水利工作要求的标准不断提高，县级水务局职工的履职能力亟待提升，尤其需要点对点的具体指导和培训。</t>
  </si>
  <si>
    <t>五、绩效自评结果应用</t>
  </si>
  <si>
    <t xml:space="preserve">  一是通过开展绩效评价，充分认识到绩效评价在项目实施过程的引领作用，并在内部公开绩效评价结果，对资金的使用情况和取得成效进行了分析，查找存在的问题及原因，从而达到强化支出责任，达到提高财政资金效益的目的，为部门下一步项目实施提供经验和总结。
  二是将自评结果作为下一年预算安排和编制的依据，提高预算制定的科学性和有效性。
  三是根据财政部的要求在财政门户网站公布自评报告，接受社会大众的监督。</t>
  </si>
  <si>
    <t>六、主要经验及做法</t>
  </si>
  <si>
    <t xml:space="preserve">  （一）高度重视绩效管理工作。成立绩效评价工作机构，有计划有步骤地实施绩效评价。  
  （二）加强预算执行管理。一是定期汇总存量资金使用情况，项目资金使用进度，通报预算执行进度，并对做好预算管理工作提出具体要求。
  （三）加强督促跟踪问效。不定期对、项目、资金管理情况进行跟踪检查，督促单位按时、按质、按量完成既定工作。</t>
  </si>
  <si>
    <t>七、其他需说明的情况</t>
  </si>
  <si>
    <t>无</t>
  </si>
  <si>
    <t>备注：涉密部门和涉密信息按保密规定不公开。</t>
  </si>
  <si>
    <t xml:space="preserve">附表14        </t>
  </si>
  <si>
    <t>部门整体支出绩效自评表</t>
  </si>
  <si>
    <t xml:space="preserve">（2023年度） </t>
  </si>
  <si>
    <t xml:space="preserve">    单位（盖章）：沧源佤族自治县水务局</t>
  </si>
  <si>
    <t>填报日期：2023.12.31</t>
  </si>
  <si>
    <t>部门名称</t>
  </si>
  <si>
    <t>主管部门及代码</t>
  </si>
  <si>
    <t>126沧源佤族自治县水务局</t>
  </si>
  <si>
    <t>实施单位</t>
  </si>
  <si>
    <t>部门（单位）总体资金
（万元）</t>
  </si>
  <si>
    <t>资金来源</t>
  </si>
  <si>
    <t>年初预算数</t>
  </si>
  <si>
    <t>全年预算数（A）</t>
  </si>
  <si>
    <t>全年执行数（E）</t>
  </si>
  <si>
    <t>分值</t>
  </si>
  <si>
    <t>执行率</t>
  </si>
  <si>
    <t>得分</t>
  </si>
  <si>
    <t>年度资金总额：</t>
  </si>
  <si>
    <t>其他资金</t>
  </si>
  <si>
    <t>年度总体目标</t>
  </si>
  <si>
    <t>预期目标</t>
  </si>
  <si>
    <t>实际完成情况</t>
  </si>
  <si>
    <t>目标：1.扎实做好水旱灾害防御工作；                                                   目标：2.抓实河（湖）长制工作；                                                目标：3.抓实水生态文明工作；                                                   目标：4.抓实重点项目推进；</t>
  </si>
  <si>
    <t>目标1实现情况：水旱灾害防御工作全面推进；                      目标2实现情况：河（湖）长制全面落实；                         目标3实现情况：水生态文明取得成效；                            目标4实现情况：协同推进重点项目推进；</t>
  </si>
  <si>
    <t>绩效
指标</t>
  </si>
  <si>
    <t>一级指标</t>
  </si>
  <si>
    <t>二级指标</t>
  </si>
  <si>
    <t>三级指标（请补充标黄单元格具体的三级指标内容）注：三级指标尽量精简在10个字以内</t>
  </si>
  <si>
    <t>年度指标值（A）</t>
  </si>
  <si>
    <t>实际完成值（B）</t>
  </si>
  <si>
    <t>未完成原因分析</t>
  </si>
  <si>
    <t>产出指标
 （50分）</t>
  </si>
  <si>
    <t>数量</t>
  </si>
  <si>
    <t>目标1：累计投入抗旱人数</t>
  </si>
  <si>
    <t>=7063人</t>
  </si>
  <si>
    <t>7063人</t>
  </si>
  <si>
    <t>目标2：投入机动运输车辆</t>
  </si>
  <si>
    <t>=1763辆，其中：消防车120辆、拖拉机515辆、摩托车1128辆。</t>
  </si>
  <si>
    <t>1763辆</t>
  </si>
  <si>
    <t>目标3：累计解决人畜饮水</t>
  </si>
  <si>
    <t>=23309人、16988头大牲畜饮水困难</t>
  </si>
  <si>
    <t>23309人，16988头</t>
  </si>
  <si>
    <t>目标4：发出山洪预警</t>
  </si>
  <si>
    <t>=5期</t>
  </si>
  <si>
    <t>5期</t>
  </si>
  <si>
    <t>目标5：收到气象、地质、雷电等各类预警</t>
  </si>
  <si>
    <t>=234期</t>
  </si>
  <si>
    <t>234期</t>
  </si>
  <si>
    <t>目标6：下沉一线防汛工作人员检查</t>
  </si>
  <si>
    <t>=525人次</t>
  </si>
  <si>
    <t>525人次</t>
  </si>
  <si>
    <t>目标7：叫应乡镇和水管单位</t>
  </si>
  <si>
    <t>=2052人次</t>
  </si>
  <si>
    <t>2052人次</t>
  </si>
  <si>
    <t>目标8：山区河道管理认定复核及四个责任人填报</t>
  </si>
  <si>
    <t>=8条河流</t>
  </si>
  <si>
    <t>8条</t>
  </si>
  <si>
    <t>目标9：开展河湖长制督察、检查、调研</t>
  </si>
  <si>
    <t>=17次</t>
  </si>
  <si>
    <t>17次</t>
  </si>
  <si>
    <t>目标10：排查四乱问题</t>
  </si>
  <si>
    <t>=6个</t>
  </si>
  <si>
    <t>6个</t>
  </si>
  <si>
    <t>目标11：审批生产建设项目水土保持方案</t>
  </si>
  <si>
    <t>=12件</t>
  </si>
  <si>
    <t>12件</t>
  </si>
  <si>
    <t>目标12：办理取水许可</t>
  </si>
  <si>
    <t>=1件</t>
  </si>
  <si>
    <t>1件</t>
  </si>
  <si>
    <t>目标13：办理延续取水许可</t>
  </si>
  <si>
    <t>目标14：办理取水许可证</t>
  </si>
  <si>
    <t>=68件，其中：河道外供水52件，河道内供水16件，非农业灌溉用水户41件，农业灌溉用水户27件</t>
  </si>
  <si>
    <t>68件，其中：河道外供水52件，河道内供水16件，非农业灌溉用水户41件，农业灌溉用水户27件。</t>
  </si>
  <si>
    <t>目标15：划定水源地保护区</t>
  </si>
  <si>
    <t>=14件</t>
  </si>
  <si>
    <t>目标16：协同推进重点项目推进</t>
  </si>
  <si>
    <t>=12件，其中：水库类6件、供水类3件、河道类2件、其他类1件。</t>
  </si>
  <si>
    <t>12件，其中：水库类6件、供水类3件、河道类2件、其他类1件。</t>
  </si>
  <si>
    <t>质量</t>
  </si>
  <si>
    <t>项目（工程）验收合格率</t>
  </si>
  <si>
    <t>时效</t>
  </si>
  <si>
    <t>项目（工程）完成及时率</t>
  </si>
  <si>
    <t>成本</t>
  </si>
  <si>
    <t>690.71万元</t>
  </si>
  <si>
    <t>2818.69万元</t>
  </si>
  <si>
    <t>效益指标
（30分）</t>
  </si>
  <si>
    <t>经济效益</t>
  </si>
  <si>
    <t>经济效益1</t>
  </si>
  <si>
    <t>强化水利项目建设，提升农村饮水安全保障，为社会经济发展提供保障。</t>
  </si>
  <si>
    <t>社会效益</t>
  </si>
  <si>
    <t>社会效益1</t>
  </si>
  <si>
    <t>优化水文环境。治理水土流失、改善水质环境，提高生态环境质量，促进生态文明建设。</t>
  </si>
  <si>
    <t>社会效益2</t>
  </si>
  <si>
    <t>保障农业生产，水利工程解决农田灌溉问题，提高农作物的产量和质量，促进农业的发展。</t>
  </si>
  <si>
    <t>生态效益</t>
  </si>
  <si>
    <t>生态效益1</t>
  </si>
  <si>
    <t>河湖水库环境有效改善。</t>
  </si>
  <si>
    <t>生态效益2</t>
  </si>
  <si>
    <t>调节水资源，实现水资源的调节和利用，保障城市和工业用水，改善自然环境，推动可持续发展。</t>
  </si>
  <si>
    <t>可持续影响</t>
  </si>
  <si>
    <t>可持续影响1</t>
  </si>
  <si>
    <t>为水利的发展与经济、社会发展相协调，它是国民经济和社会发展的基础，是国家基础设施和基础产业。</t>
  </si>
  <si>
    <t>可持续影响2</t>
  </si>
  <si>
    <r>
      <rPr>
        <sz val="10"/>
        <color rgb="FF000000"/>
        <rFont val="宋体"/>
        <charset val="134"/>
      </rPr>
      <t>……</t>
    </r>
  </si>
  <si>
    <t>满意度
指标
（10分）</t>
  </si>
  <si>
    <t>服务对象
满意度</t>
  </si>
  <si>
    <t>受益对象满意度</t>
  </si>
  <si>
    <t>总     分</t>
  </si>
  <si>
    <t>绩效
结论</t>
  </si>
  <si>
    <t>自评得分：    95分                            自评等级：优</t>
  </si>
  <si>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</si>
  <si>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做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</si>
  <si>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r>
      <rPr>
        <sz val="14"/>
        <color rgb="FF000000"/>
        <rFont val="黑体"/>
        <charset val="134"/>
      </rPr>
      <t xml:space="preserve">附表15 </t>
    </r>
    <r>
      <rPr>
        <sz val="14"/>
        <color rgb="FF000000"/>
        <rFont val="黑体"/>
        <charset val="134"/>
      </rPr>
      <t xml:space="preserve">       </t>
    </r>
  </si>
  <si>
    <r>
      <rPr>
        <sz val="18"/>
        <color rgb="FF000000"/>
        <rFont val="方正小标宋_GBK"/>
        <charset val="134"/>
      </rPr>
      <t>项目支出绩效自评表</t>
    </r>
  </si>
  <si>
    <r>
      <rPr>
        <sz val="10"/>
        <color rgb="FF000000"/>
        <rFont val="宋体"/>
        <charset val="134"/>
      </rPr>
      <t>（2023年度）</t>
    </r>
  </si>
  <si>
    <r>
      <rPr>
        <sz val="10"/>
        <color rgb="FF000000"/>
        <rFont val="宋体"/>
        <charset val="134"/>
      </rPr>
      <t>单位（盖章）：沧源佤族自治县水务局</t>
    </r>
  </si>
  <si>
    <r>
      <rPr>
        <sz val="10"/>
        <color rgb="FF000000"/>
        <rFont val="宋体"/>
        <charset val="134"/>
      </rPr>
      <t>填报日期：2023年12月1日</t>
    </r>
  </si>
  <si>
    <r>
      <rPr>
        <sz val="10"/>
        <color rgb="FF000000"/>
        <rFont val="宋体"/>
        <charset val="134"/>
      </rPr>
      <t>项目名称</t>
    </r>
  </si>
  <si>
    <r>
      <rPr>
        <sz val="10"/>
        <color rgb="FF000000"/>
        <rFont val="宋体"/>
        <charset val="134"/>
      </rPr>
      <t>2021年小型水库雨水情测报项目</t>
    </r>
  </si>
  <si>
    <r>
      <rPr>
        <sz val="10"/>
        <color rgb="FF000000"/>
        <rFont val="宋体"/>
        <charset val="134"/>
      </rPr>
      <t>主管部门及代码</t>
    </r>
  </si>
  <si>
    <r>
      <rPr>
        <sz val="10"/>
        <color rgb="FF000000"/>
        <rFont val="宋体"/>
        <charset val="134"/>
      </rPr>
      <t>沧源佤族自治县水务局126001</t>
    </r>
  </si>
  <si>
    <r>
      <rPr>
        <sz val="10"/>
        <color rgb="FF000000"/>
        <rFont val="宋体"/>
        <charset val="134"/>
      </rPr>
      <t>实施单位</t>
    </r>
  </si>
  <si>
    <r>
      <rPr>
        <sz val="10"/>
        <color rgb="FF000000"/>
        <rFont val="宋体"/>
        <charset val="134"/>
      </rPr>
      <t>沧源佤族自治县水务局</t>
    </r>
  </si>
  <si>
    <t>项目资金（万元）</t>
  </si>
  <si>
    <r>
      <rPr>
        <sz val="10"/>
        <color rgb="FF000000"/>
        <rFont val="宋体"/>
        <charset val="134"/>
      </rPr>
      <t>资金来源</t>
    </r>
  </si>
  <si>
    <r>
      <rPr>
        <sz val="10"/>
        <color rgb="FF000000"/>
        <rFont val="宋体"/>
        <charset val="134"/>
      </rPr>
      <t>年初预算数</t>
    </r>
  </si>
  <si>
    <r>
      <rPr>
        <sz val="10"/>
        <color rgb="FF000000"/>
        <rFont val="宋体"/>
        <charset val="134"/>
      </rPr>
      <t>全年预算数（A）</t>
    </r>
  </si>
  <si>
    <r>
      <rPr>
        <sz val="10"/>
        <color rgb="FF000000"/>
        <rFont val="宋体"/>
        <charset val="134"/>
      </rPr>
      <t>全年执行数（E）</t>
    </r>
  </si>
  <si>
    <r>
      <rPr>
        <sz val="10"/>
        <color rgb="FF000000"/>
        <rFont val="宋体"/>
        <charset val="134"/>
      </rPr>
      <t>分值</t>
    </r>
  </si>
  <si>
    <r>
      <rPr>
        <sz val="10"/>
        <color rgb="FF000000"/>
        <rFont val="宋体"/>
        <charset val="134"/>
      </rPr>
      <t>执行率</t>
    </r>
  </si>
  <si>
    <r>
      <rPr>
        <sz val="10"/>
        <color rgb="FF000000"/>
        <rFont val="宋体"/>
        <charset val="134"/>
      </rPr>
      <t>得分</t>
    </r>
  </si>
  <si>
    <r>
      <rPr>
        <sz val="10"/>
        <color rgb="FF000000"/>
        <rFont val="宋体"/>
        <charset val="134"/>
      </rPr>
      <t>年度资金总额：</t>
    </r>
  </si>
  <si>
    <r>
      <rPr>
        <sz val="10"/>
        <color rgb="FF000000"/>
        <rFont val="宋体"/>
        <charset val="134"/>
      </rPr>
      <t>财政拨款</t>
    </r>
  </si>
  <si>
    <r>
      <rPr>
        <sz val="10"/>
        <color rgb="FF000000"/>
        <rFont val="宋体"/>
        <charset val="134"/>
      </rPr>
      <t>—</t>
    </r>
  </si>
  <si>
    <r>
      <rPr>
        <sz val="10"/>
        <color rgb="FF000000"/>
        <rFont val="宋体"/>
        <charset val="134"/>
      </rPr>
      <t>其中：上级补助</t>
    </r>
  </si>
  <si>
    <r>
      <rPr>
        <sz val="10"/>
        <color rgb="FF000000"/>
        <rFont val="宋体"/>
        <charset val="134"/>
      </rPr>
      <t>本级安排</t>
    </r>
  </si>
  <si>
    <r>
      <rPr>
        <sz val="10"/>
        <color rgb="FF000000"/>
        <rFont val="宋体"/>
        <charset val="134"/>
      </rPr>
      <t>其他资金</t>
    </r>
  </si>
  <si>
    <r>
      <rPr>
        <sz val="10"/>
        <color rgb="FF000000"/>
        <rFont val="宋体"/>
        <charset val="134"/>
      </rPr>
      <t>年度总体目标</t>
    </r>
  </si>
  <si>
    <r>
      <rPr>
        <sz val="10"/>
        <color rgb="FF000000"/>
        <rFont val="宋体"/>
        <charset val="134"/>
      </rPr>
      <t>预期目标</t>
    </r>
  </si>
  <si>
    <r>
      <rPr>
        <sz val="10"/>
        <color rgb="FF000000"/>
        <rFont val="宋体"/>
        <charset val="134"/>
      </rPr>
      <t>实际完成情况</t>
    </r>
  </si>
  <si>
    <r>
      <rPr>
        <sz val="10"/>
        <color rgb="FF000000"/>
        <rFont val="宋体"/>
        <charset val="134"/>
      </rPr>
      <t>完成全县9座小型水库（席冷水库、团结水库、控角水库、勐冷水库、翁丁水库、南撒水库、宋来水库、刀耕水库、上班老水库雨水情测报）雨水情测报建设。建设项目完成后，确保水库的安全运行，保证水库下游各个灌区的人畜饮水和农田灌溉用水。确保下游农田充分灌溉，增产效益明显，经济效益显著。</t>
    </r>
  </si>
  <si>
    <r>
      <rPr>
        <sz val="10"/>
        <color rgb="FF000000"/>
        <rFont val="宋体"/>
        <charset val="134"/>
      </rPr>
      <t>完成9座小型水库（席冷水库、团结水库、控角水库、勐冷水库、翁丁水库、南撒水库、宋来水库、刀耕水库、上班老水库雨水情测报）雨水情测报建设。建设项目完成后，确保水库的安全运行，保证水库下游各个灌区的人畜饮水和农田灌溉用水。确保下游农田充分灌溉，增产效益明显，经济效益显著。</t>
    </r>
  </si>
  <si>
    <t>绩效指标</t>
  </si>
  <si>
    <r>
      <rPr>
        <sz val="10"/>
        <color rgb="FF000000"/>
        <rFont val="宋体"/>
        <charset val="134"/>
      </rPr>
      <t>一级指标</t>
    </r>
  </si>
  <si>
    <r>
      <rPr>
        <sz val="10"/>
        <color rgb="FF000000"/>
        <rFont val="宋体"/>
        <charset val="134"/>
      </rPr>
      <t>二级指标</t>
    </r>
  </si>
  <si>
    <r>
      <rPr>
        <sz val="10"/>
        <color rgb="FF000000"/>
        <rFont val="宋体"/>
        <charset val="134"/>
      </rPr>
      <t>三级指标</t>
    </r>
  </si>
  <si>
    <r>
      <rPr>
        <sz val="10"/>
        <color rgb="FF000000"/>
        <rFont val="宋体"/>
        <charset val="134"/>
      </rPr>
      <t>年度指标值（A）</t>
    </r>
  </si>
  <si>
    <r>
      <rPr>
        <sz val="10"/>
        <color rgb="FF000000"/>
        <rFont val="宋体"/>
        <charset val="134"/>
      </rPr>
      <t>实际完成值（B）</t>
    </r>
  </si>
  <si>
    <r>
      <rPr>
        <sz val="10"/>
        <color rgb="FF000000"/>
        <rFont val="宋体"/>
        <charset val="134"/>
      </rPr>
      <t>未完成原因分析</t>
    </r>
  </si>
  <si>
    <r>
      <rPr>
        <sz val="10"/>
        <color rgb="FF000000"/>
        <rFont val="宋体"/>
        <charset val="134"/>
      </rPr>
      <t>产出指标（</t>
    </r>
    <r>
      <rPr>
        <sz val="10"/>
        <color rgb="FF000000"/>
        <rFont val="宋体"/>
        <charset val="134"/>
        <scheme val="minor"/>
      </rPr>
      <t>50分</t>
    </r>
    <r>
      <rPr>
        <sz val="10"/>
        <color rgb="FF000000"/>
        <rFont val="宋体"/>
        <charset val="134"/>
      </rPr>
      <t>）</t>
    </r>
  </si>
  <si>
    <r>
      <rPr>
        <sz val="10"/>
        <color rgb="FF000000"/>
        <rFont val="宋体"/>
        <charset val="134"/>
      </rPr>
      <t>数量</t>
    </r>
  </si>
  <si>
    <r>
      <rPr>
        <sz val="10"/>
        <color rgb="FF000000"/>
        <rFont val="宋体"/>
        <charset val="134"/>
      </rPr>
      <t>完成9座小型水库雨水情测报</t>
    </r>
  </si>
  <si>
    <r>
      <rPr>
        <sz val="10"/>
        <color rgb="FF000000"/>
        <rFont val="宋体"/>
        <charset val="134"/>
      </rPr>
      <t>=9座</t>
    </r>
  </si>
  <si>
    <r>
      <rPr>
        <sz val="10"/>
        <color rgb="FF000000"/>
        <rFont val="宋体"/>
        <charset val="134"/>
      </rPr>
      <t>9座</t>
    </r>
  </si>
  <si>
    <r>
      <rPr>
        <sz val="10"/>
        <color rgb="FF000000"/>
        <rFont val="宋体"/>
        <charset val="134"/>
      </rPr>
      <t>质量</t>
    </r>
  </si>
  <si>
    <r>
      <rPr>
        <sz val="10"/>
        <color rgb="FF000000"/>
        <rFont val="宋体"/>
        <charset val="134"/>
      </rPr>
      <t>项目验收合格率</t>
    </r>
  </si>
  <si>
    <r>
      <rPr>
        <sz val="10"/>
        <color rgb="FF000000"/>
        <rFont val="宋体"/>
        <charset val="134"/>
      </rPr>
      <t>时效</t>
    </r>
  </si>
  <si>
    <r>
      <rPr>
        <sz val="10"/>
        <color rgb="FF000000"/>
        <rFont val="宋体"/>
        <charset val="134"/>
      </rPr>
      <t>项目完工及时率</t>
    </r>
  </si>
  <si>
    <r>
      <rPr>
        <sz val="10"/>
        <color rgb="FF000000"/>
        <rFont val="宋体"/>
        <charset val="134"/>
      </rPr>
      <t>成本</t>
    </r>
  </si>
  <si>
    <r>
      <rPr>
        <sz val="10"/>
        <color rgb="FF000000"/>
        <rFont val="宋体"/>
        <charset val="134"/>
      </rPr>
      <t>项目概算投资</t>
    </r>
  </si>
  <si>
    <r>
      <rPr>
        <sz val="10"/>
        <color rgb="FF000000"/>
        <rFont val="宋体"/>
        <charset val="134"/>
      </rPr>
      <t>=128万元</t>
    </r>
  </si>
  <si>
    <t>效益指标（30分）</t>
  </si>
  <si>
    <r>
      <rPr>
        <sz val="10"/>
        <color rgb="FF000000"/>
        <rFont val="宋体"/>
        <charset val="134"/>
      </rPr>
      <t>经济效益</t>
    </r>
  </si>
  <si>
    <r>
      <rPr>
        <sz val="10"/>
        <color rgb="FF000000"/>
        <rFont val="宋体"/>
        <charset val="134"/>
      </rPr>
      <t>保护下游约5.88万人</t>
    </r>
  </si>
  <si>
    <r>
      <rPr>
        <sz val="10"/>
        <color rgb="FF000000"/>
        <rFont val="宋体"/>
        <charset val="134"/>
      </rPr>
      <t>≥5.88万人</t>
    </r>
  </si>
  <si>
    <r>
      <rPr>
        <sz val="10"/>
        <color rgb="FF000000"/>
        <rFont val="宋体"/>
        <charset val="134"/>
      </rPr>
      <t>5.88万人</t>
    </r>
  </si>
  <si>
    <r>
      <rPr>
        <sz val="10"/>
        <color rgb="FF000000"/>
        <rFont val="宋体"/>
        <charset val="134"/>
      </rPr>
      <t>保护6.145万亩耕地</t>
    </r>
  </si>
  <si>
    <r>
      <rPr>
        <sz val="10"/>
        <color rgb="FF000000"/>
        <rFont val="宋体"/>
        <charset val="134"/>
      </rPr>
      <t>=6.145万亩</t>
    </r>
  </si>
  <si>
    <r>
      <rPr>
        <sz val="10"/>
        <color rgb="FF000000"/>
        <rFont val="宋体"/>
        <charset val="134"/>
      </rPr>
      <t>6.145万亩</t>
    </r>
  </si>
  <si>
    <r>
      <rPr>
        <sz val="10"/>
        <color rgb="FF000000"/>
        <rFont val="宋体"/>
        <charset val="134"/>
      </rPr>
      <t>生态效益</t>
    </r>
  </si>
  <si>
    <r>
      <rPr>
        <sz val="10"/>
        <color rgb="FF000000"/>
        <rFont val="宋体"/>
        <charset val="134"/>
      </rPr>
      <t>显著改善库内约2300亩水域生态环境</t>
    </r>
  </si>
  <si>
    <r>
      <rPr>
        <sz val="10"/>
        <color rgb="FF000000"/>
        <rFont val="宋体"/>
        <charset val="134"/>
      </rPr>
      <t>=2300亩</t>
    </r>
  </si>
  <si>
    <r>
      <rPr>
        <sz val="10"/>
        <color rgb="FF000000"/>
        <rFont val="宋体"/>
        <charset val="134"/>
      </rPr>
      <t>2300亩</t>
    </r>
  </si>
  <si>
    <r>
      <rPr>
        <sz val="10"/>
        <color rgb="FF000000"/>
        <rFont val="宋体"/>
        <charset val="134"/>
      </rPr>
      <t>可持续影响指标</t>
    </r>
  </si>
  <si>
    <r>
      <rPr>
        <sz val="10"/>
        <color rgb="FF000000"/>
        <rFont val="宋体"/>
        <charset val="134"/>
      </rPr>
      <t>设备预计可使用年限</t>
    </r>
  </si>
  <si>
    <r>
      <rPr>
        <sz val="10"/>
        <color rgb="FF000000"/>
        <rFont val="宋体"/>
        <charset val="134"/>
      </rPr>
      <t>≥10年</t>
    </r>
  </si>
  <si>
    <r>
      <rPr>
        <sz val="10"/>
        <color rgb="FF000000"/>
        <rFont val="宋体"/>
        <charset val="134"/>
      </rPr>
      <t>10年</t>
    </r>
  </si>
  <si>
    <t>满意度指标（10分）</t>
  </si>
  <si>
    <t>服务对象满意度</t>
  </si>
  <si>
    <r>
      <rPr>
        <sz val="10"/>
        <color rgb="FF000000"/>
        <rFont val="宋体"/>
        <charset val="134"/>
      </rPr>
      <t>≥100%</t>
    </r>
  </si>
  <si>
    <r>
      <rPr>
        <sz val="10"/>
        <color rgb="FF000000"/>
        <rFont val="宋体"/>
        <charset val="134"/>
      </rPr>
      <t xml:space="preserve">总 </t>
    </r>
    <r>
      <rPr>
        <sz val="10"/>
        <color rgb="FF000000"/>
        <rFont val="宋体"/>
        <charset val="134"/>
      </rPr>
      <t xml:space="preserve">    </t>
    </r>
    <r>
      <rPr>
        <sz val="10"/>
        <color rgb="FF000000"/>
        <rFont val="宋体"/>
        <charset val="134"/>
      </rPr>
      <t>分</t>
    </r>
  </si>
  <si>
    <r>
      <rPr>
        <sz val="10"/>
        <color rgb="FF000000"/>
        <rFont val="宋体"/>
        <charset val="134"/>
      </rPr>
      <t>绩效</t>
    </r>
  </si>
  <si>
    <r>
      <rPr>
        <sz val="10"/>
        <color rgb="FF000000"/>
        <rFont val="宋体"/>
        <charset val="134"/>
      </rPr>
      <t xml:space="preserve">自评得分： </t>
    </r>
    <r>
      <rPr>
        <sz val="10"/>
        <color rgb="FF000000"/>
        <rFont val="宋体"/>
        <charset val="134"/>
      </rPr>
      <t xml:space="preserve">  </t>
    </r>
    <r>
      <rPr>
        <sz val="10"/>
        <color rgb="FF000000"/>
        <rFont val="宋体"/>
        <charset val="134"/>
      </rPr>
      <t xml:space="preserve">99 </t>
    </r>
    <r>
      <rPr>
        <sz val="10"/>
        <color rgb="FF000000"/>
        <rFont val="宋体"/>
        <charset val="134"/>
      </rPr>
      <t xml:space="preserve">       </t>
    </r>
    <r>
      <rPr>
        <sz val="10"/>
        <color rgb="FF000000"/>
        <rFont val="宋体"/>
        <charset val="134"/>
      </rPr>
      <t>自评等级：优</t>
    </r>
  </si>
  <si>
    <r>
      <rPr>
        <sz val="10"/>
        <color rgb="FF000000"/>
        <rFont val="宋体"/>
        <charset val="134"/>
      </rPr>
      <t>结论</t>
    </r>
  </si>
  <si>
    <r>
      <rPr>
        <sz val="10"/>
        <color rgb="FF000000"/>
        <rFont val="宋体"/>
        <charset val="134"/>
      </rPr>
      <t>联系人：</t>
    </r>
  </si>
  <si>
    <r>
      <rPr>
        <sz val="10"/>
        <color rgb="FF000000"/>
        <rFont val="宋体"/>
        <charset val="134"/>
      </rPr>
      <t>注：</t>
    </r>
  </si>
  <si>
    <r>
      <rPr>
        <sz val="10"/>
        <color rgb="FF000000"/>
        <rFont val="宋体"/>
        <charset val="134"/>
      </rPr>
      <t xml:space="preserve">    </t>
    </r>
    <r>
      <rPr>
        <sz val="10"/>
        <color rgb="FF000000"/>
        <rFont val="宋体"/>
        <charset val="134"/>
      </rPr>
      <t>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做适当调整，但总分应为100分。</t>
    </r>
  </si>
  <si>
    <r>
      <rPr>
        <sz val="10"/>
        <color rgb="FF000000"/>
        <rFont val="宋体"/>
        <charset val="134"/>
      </rPr>
      <t xml:space="preserve">    </t>
    </r>
    <r>
      <rPr>
        <sz val="10"/>
        <color rgb="FF000000"/>
        <rFont val="宋体"/>
        <charset val="134"/>
      </rPr>
      <t>2.未完成原因分析：说明偏离目标、不能完成目标的原因及拟采取的措施。</t>
    </r>
  </si>
  <si>
    <r>
      <rPr>
        <sz val="10"/>
        <color rgb="FF000000"/>
        <rFont val="宋体"/>
        <charset val="134"/>
      </rPr>
      <t xml:space="preserve">    </t>
    </r>
    <r>
      <rPr>
        <sz val="10"/>
        <color rgb="FF000000"/>
        <rFont val="宋体"/>
        <charset val="134"/>
      </rPr>
      <t>3.定量指标若为正向指标（即指标值为≥*），则得分计算方法应用“实际完成值（B）/年度指标值（A）×该指标分值”；若定量指标为反向指标（即指标值为≤*），则得分计算方法应用“年度指标值（A）/实际完成值（B）×该指标分值”。</t>
    </r>
  </si>
  <si>
    <r>
      <rPr>
        <sz val="10"/>
        <color rgb="FF000000"/>
        <rFont val="宋体"/>
        <charset val="134"/>
      </rPr>
      <t xml:space="preserve">    </t>
    </r>
    <r>
      <rPr>
        <sz val="10"/>
        <color rgb="FF000000"/>
        <rFont val="宋体"/>
        <charset val="134"/>
      </rPr>
      <t>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t>
    </r>
  </si>
  <si>
    <r>
      <rPr>
        <sz val="10"/>
        <color rgb="FF000000"/>
        <rFont val="宋体"/>
        <charset val="134"/>
      </rPr>
      <t xml:space="preserve">   </t>
    </r>
    <r>
      <rPr>
        <sz val="10"/>
        <color rgb="FF000000"/>
        <rFont val="宋体"/>
        <charset val="134"/>
      </rPr>
      <t>5.评价得分≥90分，等级为“优”；80分≤评价得分＜90分，等级为“良”；60分≤评价得分＜80分，等级为“中”；评价得分＜60分，等级为“差”。</t>
    </r>
  </si>
  <si>
    <r>
      <rPr>
        <sz val="14"/>
        <color rgb="FF000000"/>
        <rFont val="黑体"/>
        <charset val="134"/>
      </rPr>
      <t xml:space="preserve">附表15 </t>
    </r>
    <r>
      <rPr>
        <sz val="14"/>
        <color rgb="FF000000"/>
        <rFont val="黑体"/>
        <charset val="134"/>
      </rPr>
      <t xml:space="preserve">      </t>
    </r>
  </si>
  <si>
    <r>
      <rPr>
        <sz val="10"/>
        <color rgb="FF000000"/>
        <rFont val="宋体"/>
        <charset val="134"/>
      </rPr>
      <t>2022年小型水库维修养护项目</t>
    </r>
  </si>
  <si>
    <r>
      <rPr>
        <sz val="10"/>
        <color rgb="FF000000"/>
        <rFont val="宋体"/>
        <charset val="134"/>
      </rPr>
      <t>实施团结水库、南撒水库、席冷水库、控角水库、宋来水库、达董水库、刀耕水库、上班老水库、贺勐水库、贺南水库、公曼水库、中贺勐水库、班驮水库、联合水库、岩丙水库、岩帅水库、班奈水库、岔箐水库、央瓦水库、羊冷水库的维修养护。为在后续工作中开展小型水库维修养护等方面更加合理、更加科学、更加有效。</t>
    </r>
  </si>
  <si>
    <t>产出指标（50分）</t>
  </si>
  <si>
    <r>
      <rPr>
        <sz val="10"/>
        <color rgb="FF000000"/>
        <rFont val="宋体"/>
        <charset val="134"/>
      </rPr>
      <t>实施20座小型水库维修养护</t>
    </r>
  </si>
  <si>
    <r>
      <rPr>
        <sz val="10"/>
        <color rgb="FF000000"/>
        <rFont val="宋体"/>
        <charset val="134"/>
      </rPr>
      <t>=20座</t>
    </r>
  </si>
  <si>
    <r>
      <rPr>
        <sz val="10"/>
        <color rgb="FF000000"/>
        <rFont val="宋体"/>
        <charset val="134"/>
      </rPr>
      <t>20座</t>
    </r>
  </si>
  <si>
    <r>
      <rPr>
        <sz val="10"/>
        <color rgb="FF000000"/>
        <rFont val="宋体"/>
        <charset val="134"/>
      </rPr>
      <t>项目概算投资额</t>
    </r>
  </si>
  <si>
    <r>
      <rPr>
        <sz val="10"/>
        <color rgb="FF000000"/>
        <rFont val="宋体"/>
        <charset val="134"/>
      </rPr>
      <t>=125万元</t>
    </r>
  </si>
  <si>
    <r>
      <rPr>
        <sz val="10"/>
        <color rgb="FF000000"/>
        <rFont val="宋体"/>
        <charset val="134"/>
      </rPr>
      <t>125万元</t>
    </r>
  </si>
  <si>
    <r>
      <rPr>
        <sz val="10"/>
        <color rgb="FF000000"/>
        <rFont val="宋体"/>
        <charset val="134"/>
      </rPr>
      <t>社会效益</t>
    </r>
  </si>
  <si>
    <r>
      <rPr>
        <sz val="10"/>
        <color rgb="FF000000"/>
        <rFont val="宋体"/>
        <charset val="134"/>
      </rPr>
      <t>保护下游约7.65万人</t>
    </r>
  </si>
  <si>
    <r>
      <rPr>
        <sz val="10"/>
        <color rgb="FF000000"/>
        <rFont val="宋体"/>
        <charset val="134"/>
      </rPr>
      <t>≥7.65万人</t>
    </r>
  </si>
  <si>
    <r>
      <rPr>
        <sz val="10"/>
        <color rgb="FF000000"/>
        <rFont val="宋体"/>
        <charset val="134"/>
      </rPr>
      <t>7.65万人</t>
    </r>
  </si>
  <si>
    <r>
      <rPr>
        <sz val="10"/>
        <color rgb="FF000000"/>
        <rFont val="宋体"/>
        <charset val="134"/>
      </rPr>
      <t>保护9.16万亩耕地</t>
    </r>
  </si>
  <si>
    <r>
      <rPr>
        <sz val="10"/>
        <color rgb="FF000000"/>
        <rFont val="宋体"/>
        <charset val="134"/>
      </rPr>
      <t>≥9.16万亩</t>
    </r>
  </si>
  <si>
    <r>
      <rPr>
        <sz val="10"/>
        <color rgb="FF000000"/>
        <rFont val="宋体"/>
        <charset val="134"/>
      </rPr>
      <t>9.16万亩</t>
    </r>
  </si>
  <si>
    <r>
      <rPr>
        <sz val="10"/>
        <color rgb="FF000000"/>
        <rFont val="宋体"/>
        <charset val="134"/>
      </rPr>
      <t>显著改善库内约2400亩水域生态环境</t>
    </r>
  </si>
  <si>
    <r>
      <rPr>
        <sz val="10"/>
        <color rgb="FF000000"/>
        <rFont val="宋体"/>
        <charset val="134"/>
      </rPr>
      <t>2400亩</t>
    </r>
  </si>
  <si>
    <r>
      <rPr>
        <sz val="10"/>
        <color rgb="FF000000"/>
        <rFont val="宋体"/>
        <charset val="134"/>
      </rPr>
      <t>可持续影响效益</t>
    </r>
  </si>
  <si>
    <r>
      <rPr>
        <sz val="10"/>
        <color rgb="FF000000"/>
        <rFont val="宋体"/>
        <charset val="134"/>
      </rPr>
      <t>维修养护安全运行年限</t>
    </r>
  </si>
  <si>
    <r>
      <rPr>
        <sz val="10"/>
        <color rgb="FF000000"/>
        <rFont val="宋体"/>
        <charset val="134"/>
      </rPr>
      <t>受益群众满意度</t>
    </r>
  </si>
  <si>
    <r>
      <rPr>
        <sz val="10"/>
        <color rgb="FF000000"/>
        <rFont val="宋体"/>
        <charset val="134"/>
      </rPr>
      <t>≥90%</t>
    </r>
  </si>
  <si>
    <r>
      <rPr>
        <sz val="10"/>
        <color rgb="FF000000"/>
        <rFont val="宋体"/>
        <charset val="134"/>
      </rPr>
      <t xml:space="preserve">自评得分：99 </t>
    </r>
    <r>
      <rPr>
        <sz val="10"/>
        <color rgb="FF000000"/>
        <rFont val="宋体"/>
        <charset val="134"/>
      </rPr>
      <t xml:space="preserve">                       </t>
    </r>
    <r>
      <rPr>
        <sz val="10"/>
        <color rgb="FF000000"/>
        <rFont val="宋体"/>
        <charset val="134"/>
      </rPr>
      <t>自评等级：优</t>
    </r>
  </si>
  <si>
    <r>
      <rPr>
        <sz val="14"/>
        <color rgb="FF000000"/>
        <rFont val="黑体"/>
        <charset val="134"/>
      </rPr>
      <t xml:space="preserve">附表。15 </t>
    </r>
    <r>
      <rPr>
        <sz val="14"/>
        <color rgb="FF000000"/>
        <rFont val="黑体"/>
        <charset val="134"/>
      </rPr>
      <t xml:space="preserve">        </t>
    </r>
  </si>
  <si>
    <r>
      <rPr>
        <sz val="10"/>
        <color rgb="FF000000"/>
        <rFont val="宋体"/>
        <charset val="134"/>
      </rPr>
      <t xml:space="preserve">     </t>
    </r>
    <r>
      <rPr>
        <sz val="10"/>
        <color rgb="FF000000"/>
        <rFont val="宋体"/>
        <charset val="134"/>
      </rPr>
      <t>2023年农业水价综合改革－中央资金70万元</t>
    </r>
  </si>
  <si>
    <r>
      <rPr>
        <sz val="10"/>
        <color rgb="FF000000"/>
        <rFont val="宋体"/>
        <charset val="134"/>
      </rPr>
      <t>目标：完成工程维修养护和计量设施安装1套，农业水价综合改革面积3.43万亩。</t>
    </r>
  </si>
  <si>
    <r>
      <rPr>
        <sz val="10"/>
        <color rgb="FF000000"/>
        <rFont val="宋体"/>
        <charset val="134"/>
      </rPr>
      <t>完成工程维修养护和计量设施安装1套，农业水价综合改革面积3.43万亩。</t>
    </r>
  </si>
  <si>
    <r>
      <rPr>
        <sz val="10"/>
        <color rgb="FF000000"/>
        <rFont val="宋体"/>
        <charset val="134"/>
      </rPr>
      <t>改革灌溉面积</t>
    </r>
  </si>
  <si>
    <r>
      <rPr>
        <sz val="10"/>
        <color rgb="FF000000"/>
        <rFont val="宋体"/>
        <charset val="134"/>
      </rPr>
      <t>3.43万亩</t>
    </r>
  </si>
  <si>
    <t>2.43万亩</t>
  </si>
  <si>
    <r>
      <rPr>
        <sz val="10"/>
        <color rgb="FF000000"/>
        <rFont val="宋体"/>
        <charset val="134"/>
      </rPr>
      <t>项目（工程）验收合格率</t>
    </r>
  </si>
  <si>
    <r>
      <rPr>
        <sz val="10"/>
        <color rgb="FF000000"/>
        <rFont val="宋体"/>
        <charset val="134"/>
      </rPr>
      <t>项目（工程）完成及时率</t>
    </r>
  </si>
  <si>
    <r>
      <rPr>
        <sz val="10"/>
        <color rgb="FF000000"/>
        <rFont val="宋体"/>
        <charset val="134"/>
      </rPr>
      <t>工程总投资</t>
    </r>
  </si>
  <si>
    <r>
      <rPr>
        <sz val="10"/>
        <color rgb="FF000000"/>
        <rFont val="宋体"/>
        <charset val="134"/>
      </rPr>
      <t>70万元</t>
    </r>
  </si>
  <si>
    <r>
      <rPr>
        <sz val="10"/>
        <color rgb="FF000000"/>
        <rFont val="宋体"/>
        <charset val="134"/>
      </rPr>
      <t>带动农民增收</t>
    </r>
  </si>
  <si>
    <r>
      <rPr>
        <sz val="10"/>
        <color rgb="FF000000"/>
        <rFont val="宋体"/>
        <charset val="134"/>
      </rPr>
      <t>≥50元</t>
    </r>
  </si>
  <si>
    <r>
      <rPr>
        <sz val="10"/>
        <color rgb="FF000000"/>
        <rFont val="宋体"/>
        <charset val="134"/>
      </rPr>
      <t>100元</t>
    </r>
  </si>
  <si>
    <r>
      <rPr>
        <sz val="10"/>
        <color rgb="FF000000"/>
        <rFont val="宋体"/>
        <charset val="134"/>
      </rPr>
      <t>项目覆盖人口</t>
    </r>
  </si>
  <si>
    <r>
      <rPr>
        <sz val="10"/>
        <color rgb="FF000000"/>
        <rFont val="宋体"/>
        <charset val="134"/>
      </rPr>
      <t>1000人</t>
    </r>
  </si>
  <si>
    <r>
      <rPr>
        <sz val="10"/>
        <color rgb="FF000000"/>
        <rFont val="宋体"/>
        <charset val="134"/>
      </rPr>
      <t>促进地区生态和谐发展</t>
    </r>
  </si>
  <si>
    <r>
      <rPr>
        <sz val="10"/>
        <color rgb="FF000000"/>
        <rFont val="宋体"/>
        <charset val="134"/>
      </rPr>
      <t>可持续影响</t>
    </r>
  </si>
  <si>
    <r>
      <rPr>
        <sz val="10"/>
        <color rgb="FF000000"/>
        <rFont val="宋体"/>
        <charset val="134"/>
      </rPr>
      <t>工程使用年限</t>
    </r>
  </si>
  <si>
    <r>
      <rPr>
        <sz val="10"/>
        <color rgb="FF000000"/>
        <rFont val="宋体"/>
        <charset val="134"/>
      </rPr>
      <t>受益贫困人口满意度</t>
    </r>
  </si>
  <si>
    <r>
      <rPr>
        <sz val="10"/>
        <color rgb="FF000000"/>
        <rFont val="宋体"/>
        <charset val="134"/>
      </rPr>
      <t>≥95%</t>
    </r>
  </si>
  <si>
    <r>
      <rPr>
        <sz val="10"/>
        <color rgb="FF000000"/>
        <rFont val="宋体"/>
        <charset val="134"/>
      </rPr>
      <t xml:space="preserve">自评得分： 100 </t>
    </r>
    <r>
      <rPr>
        <sz val="10"/>
        <color rgb="FF000000"/>
        <rFont val="宋体"/>
        <charset val="134"/>
      </rPr>
      <t xml:space="preserve">                  </t>
    </r>
    <r>
      <rPr>
        <sz val="10"/>
        <color rgb="FF000000"/>
        <rFont val="宋体"/>
        <charset val="134"/>
      </rPr>
      <t>自评等级：优</t>
    </r>
  </si>
  <si>
    <r>
      <rPr>
        <sz val="10"/>
        <color rgb="FF000000"/>
        <rFont val="宋体"/>
        <charset val="134"/>
      </rPr>
      <t>2023年山洪灾害项目</t>
    </r>
  </si>
  <si>
    <r>
      <rPr>
        <sz val="10"/>
        <color rgb="FF000000"/>
        <rFont val="宋体"/>
        <charset val="134"/>
      </rPr>
      <t>目标：新建自动雨量站2个、简易雨量站5个、运行维护遥测终端15套</t>
    </r>
  </si>
  <si>
    <r>
      <rPr>
        <sz val="10"/>
        <color rgb="FF000000"/>
        <rFont val="宋体"/>
        <charset val="134"/>
      </rPr>
      <t>完成新建自动雨量站2个、简易雨量站5个、运行维护遥测终端15套。</t>
    </r>
  </si>
  <si>
    <r>
      <rPr>
        <sz val="10"/>
        <color rgb="FF000000"/>
        <rFont val="宋体"/>
        <charset val="134"/>
      </rPr>
      <t>产出指标</t>
    </r>
    <r>
      <rPr>
        <sz val="10"/>
        <color rgb="FF000000"/>
        <rFont val="宋体"/>
        <charset val="134"/>
        <scheme val="minor"/>
      </rPr>
      <t xml:space="preserve"> （50分）</t>
    </r>
  </si>
  <si>
    <r>
      <rPr>
        <sz val="10"/>
        <color rgb="FF000000"/>
        <rFont val="宋体"/>
        <charset val="134"/>
      </rPr>
      <t>新建自动雨量站2个</t>
    </r>
  </si>
  <si>
    <r>
      <rPr>
        <sz val="10"/>
        <color rgb="FF000000"/>
        <rFont val="宋体"/>
        <charset val="134"/>
      </rPr>
      <t>2个</t>
    </r>
  </si>
  <si>
    <r>
      <rPr>
        <sz val="10"/>
        <color rgb="FF000000"/>
        <rFont val="宋体"/>
        <charset val="134"/>
      </rPr>
      <t>简易雨量站5个</t>
    </r>
  </si>
  <si>
    <r>
      <rPr>
        <sz val="10"/>
        <color rgb="FF000000"/>
        <rFont val="宋体"/>
        <charset val="134"/>
      </rPr>
      <t>5个</t>
    </r>
  </si>
  <si>
    <r>
      <rPr>
        <sz val="10"/>
        <color rgb="FF000000"/>
        <rFont val="宋体"/>
        <charset val="134"/>
      </rPr>
      <t>运行维护遥测终端15套</t>
    </r>
  </si>
  <si>
    <r>
      <rPr>
        <sz val="10"/>
        <color rgb="FF000000"/>
        <rFont val="宋体"/>
        <charset val="134"/>
      </rPr>
      <t>15套</t>
    </r>
  </si>
  <si>
    <r>
      <rPr>
        <sz val="10"/>
        <color rgb="FF000000"/>
        <rFont val="宋体"/>
        <charset val="134"/>
      </rPr>
      <t>工程建设成本</t>
    </r>
  </si>
  <si>
    <r>
      <rPr>
        <sz val="10"/>
        <color rgb="FF000000"/>
        <rFont val="宋体"/>
        <charset val="134"/>
      </rPr>
      <t>71万元</t>
    </r>
  </si>
  <si>
    <r>
      <rPr>
        <sz val="10"/>
        <color rgb="FF000000"/>
        <rFont val="宋体"/>
        <charset val="134"/>
      </rPr>
      <t>有效保护耕地面积</t>
    </r>
  </si>
  <si>
    <r>
      <rPr>
        <sz val="10"/>
        <color rgb="FF000000"/>
        <rFont val="宋体"/>
        <charset val="134"/>
      </rPr>
      <t>0.35万亩</t>
    </r>
  </si>
  <si>
    <r>
      <rPr>
        <sz val="10"/>
        <color rgb="FF000000"/>
        <rFont val="宋体"/>
        <charset val="134"/>
      </rPr>
      <t>提高群众减灾防灾能力</t>
    </r>
  </si>
  <si>
    <r>
      <rPr>
        <sz val="10"/>
        <color rgb="FF000000"/>
        <rFont val="宋体"/>
        <charset val="134"/>
      </rPr>
      <t>有效提高</t>
    </r>
  </si>
  <si>
    <r>
      <rPr>
        <sz val="10"/>
        <color rgb="FF000000"/>
        <rFont val="宋体"/>
        <charset val="134"/>
      </rPr>
      <t>保护群众减灾防灾人口数</t>
    </r>
  </si>
  <si>
    <r>
      <rPr>
        <sz val="10"/>
        <color rgb="FF000000"/>
        <rFont val="宋体"/>
        <charset val="134"/>
      </rPr>
      <t>0.65万人</t>
    </r>
  </si>
  <si>
    <r>
      <rPr>
        <sz val="10"/>
        <color rgb="FF000000"/>
        <rFont val="宋体"/>
        <charset val="134"/>
      </rPr>
      <t>群众防灾意识有影响</t>
    </r>
  </si>
  <si>
    <r>
      <rPr>
        <sz val="10"/>
        <color rgb="FF000000"/>
        <rFont val="宋体"/>
        <charset val="134"/>
      </rPr>
      <t>提高监测山洪预警年限</t>
    </r>
  </si>
  <si>
    <r>
      <rPr>
        <sz val="10"/>
        <color rgb="FF000000"/>
        <rFont val="宋体"/>
        <charset val="134"/>
      </rPr>
      <t>服务对象满意度</t>
    </r>
  </si>
  <si>
    <r>
      <rPr>
        <sz val="10"/>
        <color rgb="FF000000"/>
        <rFont val="宋体"/>
        <charset val="134"/>
      </rPr>
      <t xml:space="preserve">自评得分： </t>
    </r>
    <r>
      <rPr>
        <sz val="10"/>
        <color rgb="FF000000"/>
        <rFont val="宋体"/>
        <charset val="134"/>
      </rPr>
      <t xml:space="preserve">  </t>
    </r>
    <r>
      <rPr>
        <sz val="10"/>
        <color rgb="FF000000"/>
        <rFont val="宋体"/>
        <charset val="134"/>
      </rPr>
      <t xml:space="preserve">100 </t>
    </r>
    <r>
      <rPr>
        <sz val="10"/>
        <color rgb="FF000000"/>
        <rFont val="宋体"/>
        <charset val="134"/>
      </rPr>
      <t xml:space="preserve">        </t>
    </r>
    <r>
      <rPr>
        <sz val="10"/>
        <color rgb="FF000000"/>
        <rFont val="宋体"/>
        <charset val="134"/>
      </rPr>
      <t>自评等级：优</t>
    </r>
  </si>
  <si>
    <r>
      <rPr>
        <sz val="14"/>
        <color rgb="FF000000"/>
        <rFont val="黑体"/>
        <charset val="134"/>
      </rPr>
      <t>附表：15</t>
    </r>
  </si>
  <si>
    <r>
      <rPr>
        <sz val="10"/>
        <color rgb="FF000000"/>
        <rFont val="宋体"/>
        <charset val="134"/>
      </rPr>
      <t xml:space="preserve">     </t>
    </r>
    <r>
      <rPr>
        <sz val="10"/>
        <color rgb="FF000000"/>
        <rFont val="宋体"/>
        <charset val="134"/>
      </rPr>
      <t>2023年省级水利专项资金-42万元</t>
    </r>
  </si>
  <si>
    <r>
      <rPr>
        <sz val="10"/>
        <color rgb="FF000000"/>
        <rFont val="宋体"/>
        <charset val="134"/>
      </rPr>
      <t>目标：农业水价综合改革面积3.43万亩，工程维修养护及计量设施安装1套。</t>
    </r>
  </si>
  <si>
    <r>
      <rPr>
        <sz val="10"/>
        <color rgb="FF000000"/>
        <rFont val="宋体"/>
        <charset val="134"/>
      </rPr>
      <t>完成工程维修养护及计量设施安装1套，农业水价综合改革面积3.43万亩。降低管网漏损率提升群众用水感受，提高供水保障率节约用水，保证灌区农田灌溉用水，经济效益显著。</t>
    </r>
  </si>
  <si>
    <r>
      <rPr>
        <sz val="10"/>
        <color rgb="FF000000"/>
        <rFont val="宋体"/>
        <charset val="134"/>
      </rPr>
      <t>42万元</t>
    </r>
  </si>
  <si>
    <r>
      <rPr>
        <sz val="10"/>
        <color rgb="FF000000"/>
        <rFont val="宋体"/>
        <charset val="134"/>
      </rPr>
      <t>保障农田灌溉，带动农民增收</t>
    </r>
  </si>
  <si>
    <r>
      <rPr>
        <sz val="10"/>
        <color rgb="FF000000"/>
        <rFont val="宋体"/>
        <charset val="134"/>
      </rPr>
      <t>服务对象</t>
    </r>
  </si>
  <si>
    <r>
      <rPr>
        <sz val="10"/>
        <color rgb="FF000000"/>
        <rFont val="宋体"/>
        <charset val="134"/>
      </rPr>
      <t>满意度</t>
    </r>
  </si>
  <si>
    <r>
      <rPr>
        <sz val="10"/>
        <color rgb="FF000000"/>
        <rFont val="宋体"/>
        <charset val="134"/>
      </rPr>
      <t xml:space="preserve">自评得分： 95 </t>
    </r>
    <r>
      <rPr>
        <sz val="10"/>
        <color rgb="FF000000"/>
        <rFont val="宋体"/>
        <charset val="134"/>
      </rPr>
      <t xml:space="preserve">                 </t>
    </r>
    <r>
      <rPr>
        <sz val="10"/>
        <color rgb="FF000000"/>
        <rFont val="宋体"/>
        <charset val="134"/>
      </rPr>
      <t>自评等级：优</t>
    </r>
  </si>
  <si>
    <r>
      <rPr>
        <b/>
        <sz val="10"/>
        <color rgb="FF000000"/>
        <rFont val="宋体"/>
        <charset val="134"/>
      </rPr>
      <t xml:space="preserve">附表15 </t>
    </r>
    <r>
      <rPr>
        <b/>
        <sz val="10"/>
        <color rgb="FF000000"/>
        <rFont val="宋体"/>
        <charset val="134"/>
      </rPr>
      <t xml:space="preserve">      </t>
    </r>
  </si>
  <si>
    <r>
      <rPr>
        <sz val="10"/>
        <color rgb="FF000000"/>
        <rFont val="宋体"/>
        <charset val="134"/>
      </rPr>
      <t>沧源佤族自治县2023年雨水情测报和安全监测设施</t>
    </r>
  </si>
  <si>
    <r>
      <rPr>
        <sz val="10"/>
        <color rgb="FF000000"/>
        <rFont val="宋体"/>
        <charset val="134"/>
      </rPr>
      <t>完成央瓦水库、岔箐水库、和平水库、班奈水库、羊桥水库等8件小（2）</t>
    </r>
    <r>
      <rPr>
        <sz val="10"/>
        <color rgb="FF000000"/>
        <rFont val="宋体"/>
        <charset val="134"/>
      </rPr>
      <t xml:space="preserve"> </t>
    </r>
    <r>
      <rPr>
        <sz val="10"/>
        <color rgb="FF000000"/>
        <rFont val="宋体"/>
        <charset val="134"/>
      </rPr>
      <t>型水库雨水情设备安装；完成央瓦水库、岔箐水库、和平水库、班奈水库、羊桥水库等 8件小 （2）型水库安全监测设备安装及调试，完成宋来水库、翁丁水库、南撒水库 3 件小 (1) 型水库安全监测设备安装及调试。</t>
    </r>
  </si>
  <si>
    <r>
      <rPr>
        <sz val="10"/>
        <color rgb="FF000000"/>
        <rFont val="宋体"/>
        <charset val="134"/>
      </rPr>
      <t>雨水情测报设施数量</t>
    </r>
  </si>
  <si>
    <r>
      <rPr>
        <sz val="10"/>
        <color rgb="FF000000"/>
        <rFont val="宋体"/>
        <charset val="134"/>
      </rPr>
      <t>=8个</t>
    </r>
  </si>
  <si>
    <r>
      <rPr>
        <sz val="10"/>
        <color rgb="FF000000"/>
        <rFont val="宋体"/>
        <charset val="134"/>
      </rPr>
      <t>8个</t>
    </r>
  </si>
  <si>
    <r>
      <rPr>
        <sz val="10"/>
        <color rgb="FF000000"/>
        <rFont val="宋体"/>
        <charset val="134"/>
      </rPr>
      <t>大坝安全监测设施数量</t>
    </r>
  </si>
  <si>
    <r>
      <rPr>
        <sz val="10"/>
        <color rgb="FF000000"/>
        <rFont val="宋体"/>
        <charset val="134"/>
      </rPr>
      <t>=11件</t>
    </r>
  </si>
  <si>
    <r>
      <rPr>
        <sz val="10"/>
        <color rgb="FF000000"/>
        <rFont val="宋体"/>
        <charset val="134"/>
      </rPr>
      <t>11件</t>
    </r>
  </si>
  <si>
    <r>
      <rPr>
        <sz val="10"/>
        <color rgb="FF000000"/>
        <rFont val="宋体"/>
        <charset val="134"/>
      </rPr>
      <t>项目开工时间</t>
    </r>
  </si>
  <si>
    <r>
      <rPr>
        <sz val="10"/>
        <color rgb="FF000000"/>
        <rFont val="宋体"/>
        <charset val="134"/>
      </rPr>
      <t>项目完工时间</t>
    </r>
  </si>
  <si>
    <r>
      <rPr>
        <sz val="10"/>
        <color rgb="FF000000"/>
        <rFont val="宋体"/>
        <charset val="134"/>
      </rPr>
      <t>=201.87万元</t>
    </r>
  </si>
  <si>
    <r>
      <rPr>
        <sz val="10"/>
        <color rgb="FF000000"/>
        <rFont val="宋体"/>
        <charset val="134"/>
      </rPr>
      <t>201.87万元</t>
    </r>
  </si>
  <si>
    <r>
      <rPr>
        <sz val="10"/>
        <color rgb="FF000000"/>
        <rFont val="宋体"/>
        <charset val="134"/>
      </rPr>
      <t>效益指标（30分）</t>
    </r>
  </si>
  <si>
    <r>
      <rPr>
        <sz val="10"/>
        <color rgb="FF000000"/>
        <rFont val="宋体"/>
        <charset val="134"/>
      </rPr>
      <t>经济效益指标</t>
    </r>
  </si>
  <si>
    <r>
      <rPr>
        <sz val="10"/>
        <color rgb="FF000000"/>
        <rFont val="宋体"/>
        <charset val="134"/>
      </rPr>
      <t>保护下游4.09万亩耕地</t>
    </r>
  </si>
  <si>
    <r>
      <rPr>
        <sz val="10"/>
        <color rgb="FF000000"/>
        <rFont val="宋体"/>
        <charset val="134"/>
      </rPr>
      <t>≥4.09万亩</t>
    </r>
  </si>
  <si>
    <r>
      <rPr>
        <sz val="10"/>
        <color rgb="FF000000"/>
        <rFont val="宋体"/>
        <charset val="134"/>
      </rPr>
      <t>4.09万亩</t>
    </r>
  </si>
  <si>
    <r>
      <rPr>
        <sz val="10"/>
        <color rgb="FF000000"/>
        <rFont val="宋体"/>
        <charset val="134"/>
      </rPr>
      <t>社会效益指标</t>
    </r>
  </si>
  <si>
    <r>
      <rPr>
        <sz val="10"/>
        <color rgb="FF000000"/>
        <rFont val="宋体"/>
        <charset val="134"/>
      </rPr>
      <t>保护下游约3.97万人</t>
    </r>
  </si>
  <si>
    <r>
      <rPr>
        <sz val="10"/>
        <color rgb="FF000000"/>
        <rFont val="宋体"/>
        <charset val="134"/>
      </rPr>
      <t>≥3.97万人</t>
    </r>
  </si>
  <si>
    <r>
      <rPr>
        <sz val="10"/>
        <color rgb="FF000000"/>
        <rFont val="宋体"/>
        <charset val="134"/>
      </rPr>
      <t>3.97万人</t>
    </r>
  </si>
  <si>
    <r>
      <rPr>
        <sz val="10"/>
        <color rgb="FF000000"/>
        <rFont val="宋体"/>
        <charset val="134"/>
      </rPr>
      <t>农田灌溉用水</t>
    </r>
  </si>
  <si>
    <r>
      <rPr>
        <sz val="10"/>
        <color rgb="FF000000"/>
        <rFont val="宋体"/>
        <charset val="134"/>
      </rPr>
      <t>≥40900亩</t>
    </r>
  </si>
  <si>
    <r>
      <rPr>
        <sz val="10"/>
        <color rgb="FF000000"/>
        <rFont val="宋体"/>
        <charset val="134"/>
      </rPr>
      <t>40900亩</t>
    </r>
  </si>
  <si>
    <r>
      <rPr>
        <sz val="10"/>
        <color rgb="FF000000"/>
        <rFont val="宋体"/>
        <charset val="134"/>
      </rPr>
      <t>设备使用年限</t>
    </r>
  </si>
  <si>
    <r>
      <rPr>
        <sz val="10"/>
        <color rgb="FF000000"/>
        <rFont val="宋体"/>
        <charset val="134"/>
      </rPr>
      <t>受益对象满意度</t>
    </r>
  </si>
  <si>
    <r>
      <rPr>
        <sz val="10"/>
        <color rgb="FF000000"/>
        <rFont val="宋体"/>
        <charset val="134"/>
      </rPr>
      <t xml:space="preserve">自评得分： </t>
    </r>
    <r>
      <rPr>
        <sz val="10"/>
        <color rgb="FF000000"/>
        <rFont val="宋体"/>
        <charset val="134"/>
      </rPr>
      <t xml:space="preserve">      </t>
    </r>
    <r>
      <rPr>
        <sz val="10"/>
        <color rgb="FF000000"/>
        <rFont val="宋体"/>
        <charset val="134"/>
      </rPr>
      <t xml:space="preserve">99 </t>
    </r>
    <r>
      <rPr>
        <sz val="10"/>
        <color rgb="FF000000"/>
        <rFont val="宋体"/>
        <charset val="134"/>
      </rPr>
      <t xml:space="preserve">                          </t>
    </r>
    <r>
      <rPr>
        <sz val="10"/>
        <color rgb="FF000000"/>
        <rFont val="宋体"/>
        <charset val="134"/>
      </rPr>
      <t>自评等级：优</t>
    </r>
  </si>
  <si>
    <r>
      <rPr>
        <sz val="10"/>
        <color rgb="FF000000"/>
        <rFont val="宋体"/>
        <charset val="134"/>
      </rPr>
      <t>完成1座病险水库除险加固即安也水库除险加固建设</t>
    </r>
  </si>
  <si>
    <r>
      <rPr>
        <sz val="10"/>
        <color rgb="FF000000"/>
        <rFont val="宋体"/>
        <charset val="134"/>
      </rPr>
      <t>小型水库除险加固</t>
    </r>
  </si>
  <si>
    <r>
      <rPr>
        <sz val="10"/>
        <color rgb="FF000000"/>
        <rFont val="仿宋_GB2312"/>
        <charset val="134"/>
      </rPr>
      <t>=1座</t>
    </r>
  </si>
  <si>
    <r>
      <rPr>
        <sz val="10"/>
        <color rgb="FF000000"/>
        <rFont val="仿宋_GB2312"/>
        <charset val="134"/>
      </rPr>
      <t>1座</t>
    </r>
  </si>
  <si>
    <r>
      <rPr>
        <sz val="10"/>
        <color rgb="FF000000"/>
        <rFont val="宋体"/>
        <charset val="134"/>
      </rPr>
      <t>工程验收合格率</t>
    </r>
  </si>
  <si>
    <r>
      <rPr>
        <sz val="10"/>
        <color rgb="FF000000"/>
        <rFont val="仿宋_GB2312"/>
        <charset val="134"/>
      </rPr>
      <t>=113.36万元</t>
    </r>
  </si>
  <si>
    <r>
      <rPr>
        <sz val="10"/>
        <color rgb="FF000000"/>
        <rFont val="宋体"/>
        <charset val="134"/>
      </rPr>
      <t>113.36万元</t>
    </r>
  </si>
  <si>
    <r>
      <rPr>
        <sz val="10"/>
        <color rgb="FF000000"/>
        <rFont val="宋体"/>
        <charset val="134"/>
      </rPr>
      <t>年供水量</t>
    </r>
  </si>
  <si>
    <r>
      <rPr>
        <sz val="10"/>
        <color rgb="FF000000"/>
        <rFont val="仿宋_GB2312"/>
        <charset val="134"/>
      </rPr>
      <t>≥69.44万m</t>
    </r>
    <r>
      <rPr>
        <sz val="10"/>
        <color rgb="FF000000"/>
        <rFont val="宋体"/>
        <charset val="134"/>
      </rPr>
      <t>³</t>
    </r>
  </si>
  <si>
    <r>
      <rPr>
        <sz val="10"/>
        <color rgb="FF000000"/>
        <rFont val="宋体"/>
        <charset val="134"/>
      </rPr>
      <t>69.44万m³</t>
    </r>
  </si>
  <si>
    <r>
      <rPr>
        <sz val="10"/>
        <color rgb="FF000000"/>
        <rFont val="宋体"/>
        <charset val="134"/>
      </rPr>
      <t>工程灌溉面积</t>
    </r>
  </si>
  <si>
    <r>
      <rPr>
        <sz val="10"/>
        <color rgb="FF000000"/>
        <rFont val="仿宋_GB2312"/>
        <charset val="134"/>
      </rPr>
      <t>≥2000亩</t>
    </r>
  </si>
  <si>
    <r>
      <rPr>
        <sz val="10"/>
        <color rgb="FF000000"/>
        <rFont val="宋体"/>
        <charset val="134"/>
      </rPr>
      <t>2000亩</t>
    </r>
  </si>
  <si>
    <r>
      <rPr>
        <sz val="10"/>
        <color rgb="FF000000"/>
        <rFont val="宋体"/>
        <charset val="134"/>
      </rPr>
      <t>显著改善库内约114.8亩水域生态环境</t>
    </r>
  </si>
  <si>
    <r>
      <rPr>
        <sz val="10"/>
        <color rgb="FF000000"/>
        <rFont val="仿宋_GB2312"/>
        <charset val="134"/>
      </rPr>
      <t>≥114.8亩</t>
    </r>
  </si>
  <si>
    <r>
      <rPr>
        <sz val="10"/>
        <color rgb="FF000000"/>
        <rFont val="宋体"/>
        <charset val="134"/>
      </rPr>
      <t>114.8亩</t>
    </r>
  </si>
  <si>
    <r>
      <rPr>
        <sz val="10"/>
        <color rgb="FF000000"/>
        <rFont val="宋体"/>
        <charset val="134"/>
      </rPr>
      <t>水库防洪标准20年一遇</t>
    </r>
  </si>
  <si>
    <r>
      <rPr>
        <sz val="10"/>
        <color rgb="FF000000"/>
        <rFont val="仿宋_GB2312"/>
        <charset val="134"/>
      </rPr>
      <t>≥20年</t>
    </r>
  </si>
  <si>
    <r>
      <rPr>
        <sz val="10"/>
        <color rgb="FF000000"/>
        <rFont val="宋体"/>
        <charset val="134"/>
      </rPr>
      <t>20年</t>
    </r>
  </si>
  <si>
    <r>
      <rPr>
        <sz val="10"/>
        <color rgb="FF000000"/>
        <rFont val="仿宋_GB2312"/>
        <charset val="134"/>
      </rPr>
      <t>≥90%</t>
    </r>
  </si>
  <si>
    <r>
      <rPr>
        <sz val="10"/>
        <color rgb="FF000000"/>
        <rFont val="宋体"/>
        <charset val="134"/>
      </rPr>
      <t xml:space="preserve">自评得分： </t>
    </r>
    <r>
      <rPr>
        <sz val="10"/>
        <color rgb="FF000000"/>
        <rFont val="宋体"/>
        <charset val="134"/>
      </rPr>
      <t xml:space="preserve">  </t>
    </r>
    <r>
      <rPr>
        <sz val="10"/>
        <color rgb="FF000000"/>
        <rFont val="宋体"/>
        <charset val="134"/>
      </rPr>
      <t xml:space="preserve">99 </t>
    </r>
    <r>
      <rPr>
        <sz val="10"/>
        <color rgb="FF000000"/>
        <rFont val="宋体"/>
        <charset val="134"/>
      </rPr>
      <t xml:space="preserve">        </t>
    </r>
    <r>
      <rPr>
        <sz val="10"/>
        <color rgb="FF000000"/>
        <rFont val="宋体"/>
        <charset val="134"/>
      </rPr>
      <t>自评等级：优</t>
    </r>
  </si>
  <si>
    <r>
      <rPr>
        <sz val="10"/>
        <color rgb="FF000000"/>
        <rFont val="宋体"/>
        <charset val="134"/>
      </rPr>
      <t>沧源佤族自治县公曼水库除险加固工程</t>
    </r>
  </si>
  <si>
    <r>
      <rPr>
        <sz val="10"/>
        <color rgb="FF000000"/>
        <rFont val="宋体"/>
        <charset val="134"/>
      </rPr>
      <t>对大坝坝体及左、右岸坝肩进行灌浆防渗处理，大坝上游增设防浪墙；对输水涵管末端增设消能设施，对输水涵管的钢闸门进行防腐涂层等措施；输水涵管除险加固处理；溢洪道末端增设消能设施。</t>
    </r>
  </si>
  <si>
    <r>
      <rPr>
        <sz val="10"/>
        <color rgb="FF000000"/>
        <rFont val="宋体"/>
        <charset val="134"/>
      </rPr>
      <t>防浪墙工程数量</t>
    </r>
  </si>
  <si>
    <r>
      <rPr>
        <sz val="10"/>
        <color rgb="FF000000"/>
        <rFont val="宋体"/>
        <charset val="134"/>
      </rPr>
      <t>=1座</t>
    </r>
  </si>
  <si>
    <r>
      <rPr>
        <sz val="10"/>
        <color rgb="FF000000"/>
        <rFont val="宋体"/>
        <charset val="134"/>
      </rPr>
      <t>1座</t>
    </r>
  </si>
  <si>
    <r>
      <rPr>
        <sz val="10"/>
        <color rgb="FF000000"/>
        <rFont val="宋体"/>
        <charset val="134"/>
      </rPr>
      <t>灌浆行程长度</t>
    </r>
  </si>
  <si>
    <r>
      <rPr>
        <sz val="10"/>
        <color rgb="FF000000"/>
        <rFont val="宋体"/>
        <charset val="134"/>
      </rPr>
      <t>=1318米</t>
    </r>
  </si>
  <si>
    <r>
      <rPr>
        <sz val="10"/>
        <color rgb="FF000000"/>
        <rFont val="宋体"/>
        <charset val="134"/>
      </rPr>
      <t>1318米</t>
    </r>
  </si>
  <si>
    <r>
      <rPr>
        <sz val="10"/>
        <color rgb="FF000000"/>
        <rFont val="宋体"/>
        <charset val="134"/>
      </rPr>
      <t>=118.07万元</t>
    </r>
  </si>
  <si>
    <r>
      <rPr>
        <sz val="10"/>
        <color rgb="FF000000"/>
        <rFont val="宋体"/>
        <charset val="134"/>
      </rPr>
      <t>118.07万元</t>
    </r>
  </si>
  <si>
    <r>
      <rPr>
        <sz val="10"/>
        <color rgb="FF000000"/>
        <rFont val="宋体"/>
        <charset val="134"/>
      </rPr>
      <t>保护灌溉耕地</t>
    </r>
  </si>
  <si>
    <r>
      <rPr>
        <sz val="10"/>
        <color rgb="FF000000"/>
        <rFont val="宋体"/>
        <charset val="134"/>
      </rPr>
      <t>≥0.14万亩</t>
    </r>
  </si>
  <si>
    <r>
      <rPr>
        <sz val="10"/>
        <color rgb="FF000000"/>
        <rFont val="宋体"/>
        <charset val="134"/>
      </rPr>
      <t>0.14万亩</t>
    </r>
  </si>
  <si>
    <r>
      <rPr>
        <sz val="10"/>
        <color rgb="FF000000"/>
        <rFont val="宋体"/>
        <charset val="134"/>
      </rPr>
      <t>保护人口</t>
    </r>
  </si>
  <si>
    <r>
      <rPr>
        <sz val="10"/>
        <color rgb="FF000000"/>
        <rFont val="宋体"/>
        <charset val="134"/>
      </rPr>
      <t>≥0.01万人</t>
    </r>
  </si>
  <si>
    <r>
      <rPr>
        <sz val="10"/>
        <color rgb="FF000000"/>
        <rFont val="宋体"/>
        <charset val="134"/>
      </rPr>
      <t>0.01万人</t>
    </r>
  </si>
  <si>
    <r>
      <rPr>
        <sz val="10"/>
        <color rgb="FF000000"/>
        <rFont val="宋体"/>
        <charset val="134"/>
      </rPr>
      <t>洪评设计</t>
    </r>
  </si>
  <si>
    <r>
      <rPr>
        <sz val="10"/>
        <color rgb="FF000000"/>
        <rFont val="宋体"/>
        <charset val="134"/>
      </rPr>
      <t>南撒水库除险加固工程项目</t>
    </r>
  </si>
  <si>
    <r>
      <rPr>
        <sz val="10"/>
        <color rgb="FF000000"/>
        <rFont val="宋体"/>
        <charset val="134"/>
      </rPr>
      <t>完成1座病险水库除险加固即南撒水库除险加固建设</t>
    </r>
  </si>
  <si>
    <r>
      <rPr>
        <sz val="10"/>
        <color rgb="FF000000"/>
        <rFont val="宋体"/>
        <charset val="134"/>
      </rPr>
      <t>完成小型水库除险加固</t>
    </r>
  </si>
  <si>
    <r>
      <rPr>
        <sz val="10"/>
        <color rgb="FF000000"/>
        <rFont val="宋体"/>
        <charset val="134"/>
      </rPr>
      <t>开工时间</t>
    </r>
  </si>
  <si>
    <r>
      <rPr>
        <sz val="10"/>
        <color rgb="FF000000"/>
        <rFont val="宋体"/>
        <charset val="134"/>
      </rPr>
      <t>完工时间</t>
    </r>
  </si>
  <si>
    <r>
      <rPr>
        <sz val="10"/>
        <color rgb="FF000000"/>
        <rFont val="宋体"/>
        <charset val="134"/>
      </rPr>
      <t>=275.61万元</t>
    </r>
  </si>
  <si>
    <r>
      <rPr>
        <sz val="10"/>
        <color rgb="FF000000"/>
        <rFont val="宋体"/>
        <charset val="134"/>
      </rPr>
      <t>275.61万元</t>
    </r>
  </si>
  <si>
    <r>
      <rPr>
        <sz val="10"/>
        <color rgb="FF000000"/>
        <rFont val="宋体"/>
        <charset val="134"/>
      </rPr>
      <t>保护下游0.82万亩耕地</t>
    </r>
  </si>
  <si>
    <r>
      <rPr>
        <sz val="10"/>
        <color rgb="FF000000"/>
        <rFont val="宋体"/>
        <charset val="134"/>
      </rPr>
      <t>≥0.82万亩</t>
    </r>
  </si>
  <si>
    <r>
      <rPr>
        <sz val="10"/>
        <color rgb="FF000000"/>
        <rFont val="宋体"/>
        <charset val="134"/>
      </rPr>
      <t>0.82万亩</t>
    </r>
  </si>
  <si>
    <r>
      <rPr>
        <sz val="10"/>
        <color rgb="FF000000"/>
        <rFont val="宋体"/>
        <charset val="134"/>
      </rPr>
      <t>保护下游约1.6万人</t>
    </r>
  </si>
  <si>
    <r>
      <rPr>
        <sz val="10"/>
        <color rgb="FF000000"/>
        <rFont val="宋体"/>
        <charset val="134"/>
      </rPr>
      <t>≥1.6万人</t>
    </r>
  </si>
  <si>
    <r>
      <rPr>
        <sz val="10"/>
        <color rgb="FF000000"/>
        <rFont val="宋体"/>
        <charset val="134"/>
      </rPr>
      <t>1.6万人</t>
    </r>
  </si>
  <si>
    <r>
      <rPr>
        <sz val="10"/>
        <color rgb="FF000000"/>
        <rFont val="宋体"/>
        <charset val="134"/>
      </rPr>
      <t>显著改善库内约153.67亩水域生态环境</t>
    </r>
  </si>
  <si>
    <r>
      <rPr>
        <sz val="10"/>
        <color rgb="FF000000"/>
        <rFont val="宋体"/>
        <charset val="134"/>
      </rPr>
      <t>≥153.68亩</t>
    </r>
  </si>
  <si>
    <r>
      <rPr>
        <sz val="10"/>
        <color rgb="FF000000"/>
        <rFont val="宋体"/>
        <charset val="134"/>
      </rPr>
      <t>153.68亩</t>
    </r>
  </si>
  <si>
    <r>
      <rPr>
        <sz val="10"/>
        <color rgb="FF000000"/>
        <rFont val="宋体"/>
        <charset val="134"/>
      </rPr>
      <t>设计洪水位按照30年一遇</t>
    </r>
  </si>
  <si>
    <r>
      <rPr>
        <sz val="10"/>
        <color rgb="FF000000"/>
        <rFont val="宋体"/>
        <charset val="134"/>
      </rPr>
      <t>≥30年</t>
    </r>
  </si>
  <si>
    <r>
      <rPr>
        <sz val="10"/>
        <color rgb="FF000000"/>
        <rFont val="宋体"/>
        <charset val="134"/>
      </rPr>
      <t>30年</t>
    </r>
  </si>
  <si>
    <r>
      <rPr>
        <sz val="10"/>
        <color rgb="FF000000"/>
        <rFont val="宋体"/>
        <charset val="134"/>
      </rPr>
      <t>（2024年度）</t>
    </r>
  </si>
  <si>
    <r>
      <rPr>
        <sz val="10"/>
        <color rgb="FF000000"/>
        <rFont val="宋体"/>
        <charset val="134"/>
      </rPr>
      <t>沧源佤族自治县新华水库除险加固工程</t>
    </r>
  </si>
  <si>
    <r>
      <rPr>
        <sz val="10"/>
        <color rgb="FF000000"/>
        <rFont val="宋体"/>
        <charset val="134"/>
      </rPr>
      <t>右岸坝肩及坝基均采用悬挂式帷幕灌浆进行防渗处理；封堵上游落水坑洞；坝面修整；坝脚排水沟拆除重建；更换输水涵管；管道封堵；机电及金属结构。</t>
    </r>
  </si>
  <si>
    <r>
      <rPr>
        <sz val="10"/>
        <color rgb="FF000000"/>
        <rFont val="宋体"/>
        <charset val="134"/>
      </rPr>
      <t>土石方</t>
    </r>
  </si>
  <si>
    <r>
      <rPr>
        <sz val="10"/>
        <color rgb="FF000000"/>
        <rFont val="宋体"/>
        <charset val="134"/>
      </rPr>
      <t>≥500m³</t>
    </r>
  </si>
  <si>
    <r>
      <rPr>
        <sz val="10"/>
        <color rgb="FF000000"/>
        <rFont val="宋体"/>
        <charset val="134"/>
      </rPr>
      <t>500m³</t>
    </r>
  </si>
  <si>
    <r>
      <rPr>
        <sz val="10"/>
        <color rgb="FF000000"/>
        <rFont val="宋体"/>
        <charset val="134"/>
      </rPr>
      <t>坝体落水洞处理</t>
    </r>
  </si>
  <si>
    <r>
      <rPr>
        <sz val="10"/>
        <color rgb="FF000000"/>
        <rFont val="宋体"/>
        <charset val="134"/>
      </rPr>
      <t>≥325m³</t>
    </r>
  </si>
  <si>
    <r>
      <rPr>
        <sz val="10"/>
        <color rgb="FF000000"/>
        <rFont val="宋体"/>
        <charset val="134"/>
      </rPr>
      <t>325m³</t>
    </r>
  </si>
  <si>
    <r>
      <rPr>
        <sz val="10"/>
        <color rgb="FF000000"/>
        <rFont val="宋体"/>
        <charset val="134"/>
      </rPr>
      <t>灌浆工程</t>
    </r>
  </si>
  <si>
    <r>
      <rPr>
        <sz val="10"/>
        <color rgb="FF000000"/>
        <rFont val="宋体"/>
        <charset val="134"/>
      </rPr>
      <t>≥631m³</t>
    </r>
  </si>
  <si>
    <r>
      <rPr>
        <sz val="10"/>
        <color rgb="FF000000"/>
        <rFont val="宋体"/>
        <charset val="134"/>
      </rPr>
      <t>631m³</t>
    </r>
  </si>
  <si>
    <r>
      <rPr>
        <sz val="10"/>
        <color rgb="FF000000"/>
        <rFont val="宋体"/>
        <charset val="134"/>
      </rPr>
      <t>涵管工程</t>
    </r>
  </si>
  <si>
    <r>
      <rPr>
        <sz val="10"/>
        <color rgb="FF000000"/>
        <rFont val="宋体"/>
        <charset val="134"/>
      </rPr>
      <t>=1件</t>
    </r>
  </si>
  <si>
    <r>
      <rPr>
        <sz val="10"/>
        <color rgb="FF000000"/>
        <rFont val="宋体"/>
        <charset val="134"/>
      </rPr>
      <t>1件</t>
    </r>
  </si>
  <si>
    <r>
      <rPr>
        <sz val="10"/>
        <color rgb="FF000000"/>
        <rFont val="宋体"/>
        <charset val="134"/>
      </rPr>
      <t>=119.41万元</t>
    </r>
  </si>
  <si>
    <r>
      <rPr>
        <sz val="10"/>
        <color rgb="FF000000"/>
        <rFont val="宋体"/>
        <charset val="134"/>
      </rPr>
      <t>119.41万元</t>
    </r>
  </si>
  <si>
    <r>
      <rPr>
        <sz val="10"/>
        <color rgb="FF000000"/>
        <rFont val="宋体"/>
        <charset val="134"/>
      </rPr>
      <t>保护下游0.05万亩耕地</t>
    </r>
  </si>
  <si>
    <r>
      <rPr>
        <sz val="10"/>
        <color rgb="FF000000"/>
        <rFont val="宋体"/>
        <charset val="134"/>
      </rPr>
      <t>≥0.05万亩</t>
    </r>
  </si>
  <si>
    <r>
      <rPr>
        <sz val="10"/>
        <color rgb="FF000000"/>
        <rFont val="宋体"/>
        <charset val="134"/>
      </rPr>
      <t>0.05万亩</t>
    </r>
  </si>
  <si>
    <r>
      <rPr>
        <sz val="10"/>
        <color rgb="FF000000"/>
        <rFont val="宋体"/>
        <charset val="134"/>
      </rPr>
      <t>保护下游约0.25万人</t>
    </r>
  </si>
  <si>
    <r>
      <rPr>
        <sz val="10"/>
        <color rgb="FF000000"/>
        <rFont val="宋体"/>
        <charset val="134"/>
      </rPr>
      <t>≥0.25万人</t>
    </r>
  </si>
  <si>
    <r>
      <rPr>
        <sz val="10"/>
        <color rgb="FF000000"/>
        <rFont val="宋体"/>
        <charset val="134"/>
      </rPr>
      <t>0.25万人</t>
    </r>
  </si>
  <si>
    <r>
      <rPr>
        <sz val="10"/>
        <color rgb="FF000000"/>
        <rFont val="宋体"/>
        <charset val="134"/>
      </rPr>
      <t>防洪标准为20年</t>
    </r>
  </si>
  <si>
    <r>
      <rPr>
        <sz val="10"/>
        <color rgb="FF000000"/>
        <rFont val="宋体"/>
        <charset val="134"/>
      </rPr>
      <t>≥20年</t>
    </r>
  </si>
  <si>
    <r>
      <rPr>
        <sz val="10"/>
        <color rgb="FF000000"/>
        <rFont val="宋体"/>
        <charset val="134"/>
      </rPr>
      <t>一遇洪水设计</t>
    </r>
  </si>
  <si>
    <r>
      <rPr>
        <sz val="10"/>
        <color rgb="FF000000"/>
        <rFont val="宋体"/>
        <charset val="134"/>
      </rPr>
      <t>沧源佤族自治县公丁水库</t>
    </r>
  </si>
  <si>
    <r>
      <rPr>
        <sz val="10"/>
        <color rgb="FF000000"/>
        <rFont val="宋体"/>
        <charset val="134"/>
      </rPr>
      <t>完成可研报告编制并获得批复</t>
    </r>
  </si>
  <si>
    <r>
      <rPr>
        <sz val="10"/>
        <color rgb="FF000000"/>
        <rFont val="宋体"/>
        <charset val="134"/>
      </rPr>
      <t>已完成可研报告编制，并根据专家意见完成了修编工作，上报未获批。</t>
    </r>
  </si>
  <si>
    <r>
      <rPr>
        <sz val="10"/>
        <color rgb="FF000000"/>
        <rFont val="宋体"/>
        <charset val="134"/>
      </rPr>
      <t>新建中型水库1座</t>
    </r>
  </si>
  <si>
    <r>
      <rPr>
        <sz val="10"/>
        <color rgb="FF000000"/>
        <rFont val="宋体"/>
        <charset val="134"/>
      </rPr>
      <t>水库库容</t>
    </r>
  </si>
  <si>
    <r>
      <rPr>
        <sz val="10"/>
        <color rgb="FF000000"/>
        <rFont val="宋体"/>
        <charset val="134"/>
      </rPr>
      <t>=1322万m³</t>
    </r>
  </si>
  <si>
    <r>
      <rPr>
        <sz val="10"/>
        <color rgb="FF000000"/>
        <rFont val="宋体"/>
        <charset val="134"/>
      </rPr>
      <t>1322万m³</t>
    </r>
  </si>
  <si>
    <r>
      <rPr>
        <sz val="10"/>
        <color rgb="FF000000"/>
        <rFont val="宋体"/>
        <charset val="134"/>
      </rPr>
      <t>工程质量验收合格率</t>
    </r>
  </si>
  <si>
    <r>
      <rPr>
        <sz val="10"/>
        <color rgb="FF000000"/>
        <rFont val="宋体"/>
        <charset val="134"/>
      </rPr>
      <t>完成前期工作目标率</t>
    </r>
  </si>
  <si>
    <r>
      <rPr>
        <sz val="10"/>
        <color rgb="FF000000"/>
        <rFont val="宋体"/>
        <charset val="134"/>
      </rPr>
      <t>项目预计投资额</t>
    </r>
  </si>
  <si>
    <r>
      <rPr>
        <sz val="10"/>
        <color rgb="FF000000"/>
        <rFont val="宋体"/>
        <charset val="134"/>
      </rPr>
      <t>=52000万元</t>
    </r>
  </si>
  <si>
    <r>
      <rPr>
        <sz val="10"/>
        <color rgb="FF000000"/>
        <rFont val="宋体"/>
        <charset val="134"/>
      </rPr>
      <t>52000万元</t>
    </r>
  </si>
  <si>
    <r>
      <rPr>
        <sz val="10"/>
        <color rgb="FF000000"/>
        <rFont val="宋体"/>
        <charset val="134"/>
      </rPr>
      <t>调节当地气候，调节水土流失</t>
    </r>
  </si>
  <si>
    <r>
      <rPr>
        <sz val="10"/>
        <color rgb="FF000000"/>
        <rFont val="宋体"/>
        <charset val="134"/>
      </rPr>
      <t>有效</t>
    </r>
  </si>
  <si>
    <r>
      <rPr>
        <sz val="10"/>
        <color rgb="FF000000"/>
        <rFont val="宋体"/>
        <charset val="134"/>
      </rPr>
      <t xml:space="preserve">自评得分： </t>
    </r>
    <r>
      <rPr>
        <sz val="10"/>
        <color rgb="FF000000"/>
        <rFont val="宋体"/>
        <charset val="134"/>
      </rPr>
      <t xml:space="preserve">  </t>
    </r>
    <r>
      <rPr>
        <sz val="10"/>
        <color rgb="FF000000"/>
        <rFont val="宋体"/>
        <charset val="134"/>
      </rPr>
      <t xml:space="preserve">98 分 </t>
    </r>
    <r>
      <rPr>
        <sz val="10"/>
        <color rgb="FF000000"/>
        <rFont val="宋体"/>
        <charset val="134"/>
      </rPr>
      <t xml:space="preserve">                             </t>
    </r>
    <r>
      <rPr>
        <sz val="10"/>
        <color rgb="FF000000"/>
        <rFont val="宋体"/>
        <charset val="134"/>
      </rPr>
      <t>自评等级：优</t>
    </r>
  </si>
  <si>
    <r>
      <rPr>
        <sz val="10"/>
        <color rgb="FF000000"/>
        <rFont val="宋体"/>
        <charset val="134"/>
      </rPr>
      <t>沧源佤族自治县拉勐河干流治理工程</t>
    </r>
  </si>
  <si>
    <r>
      <rPr>
        <sz val="10"/>
        <color rgb="FF000000"/>
        <rFont val="宋体"/>
        <charset val="134"/>
      </rPr>
      <t>沧源佤族自治县中小河流建设管理站</t>
    </r>
  </si>
  <si>
    <r>
      <rPr>
        <sz val="10"/>
        <color rgb="FF000000"/>
        <rFont val="宋体"/>
        <charset val="134"/>
      </rPr>
      <t>沧源佤族自治县拉勐河干流治理工程治理河道总长8km，两岸治理堤线总长10.71km，其中左岸堤防长2.1km，右岸堤防长2.1km，左岸护岸长3.8km，右岸护岸长2.71km，排涝管涵8座。</t>
    </r>
  </si>
  <si>
    <r>
      <rPr>
        <sz val="10"/>
        <color rgb="FF000000"/>
        <rFont val="宋体"/>
        <charset val="134"/>
      </rPr>
      <t>新建堤防、护岸治理长度</t>
    </r>
  </si>
  <si>
    <r>
      <rPr>
        <sz val="10"/>
        <color rgb="FF000000"/>
        <rFont val="宋体"/>
        <charset val="134"/>
      </rPr>
      <t>≥10.71千米</t>
    </r>
  </si>
  <si>
    <r>
      <rPr>
        <sz val="10"/>
        <color rgb="FF000000"/>
        <rFont val="宋体"/>
        <charset val="134"/>
      </rPr>
      <t>项目未实施完成</t>
    </r>
  </si>
  <si>
    <r>
      <rPr>
        <sz val="10"/>
        <color rgb="FF000000"/>
        <rFont val="宋体"/>
        <charset val="134"/>
      </rPr>
      <t>工程建设造价低于当地平均标准的比例</t>
    </r>
  </si>
  <si>
    <r>
      <rPr>
        <sz val="10"/>
        <color rgb="FF000000"/>
        <rFont val="宋体"/>
        <charset val="134"/>
      </rPr>
      <t>受益贫困人口数量</t>
    </r>
  </si>
  <si>
    <r>
      <rPr>
        <sz val="10"/>
        <color rgb="FF000000"/>
        <rFont val="宋体"/>
        <charset val="134"/>
      </rPr>
      <t>≥9100人</t>
    </r>
  </si>
  <si>
    <r>
      <rPr>
        <sz val="10"/>
        <color rgb="FF000000"/>
        <rFont val="宋体"/>
        <charset val="134"/>
      </rPr>
      <t>保护耕地面积</t>
    </r>
  </si>
  <si>
    <r>
      <rPr>
        <sz val="10"/>
        <color rgb="FF000000"/>
        <rFont val="宋体"/>
        <charset val="134"/>
      </rPr>
      <t>≥13600亩</t>
    </r>
  </si>
  <si>
    <r>
      <rPr>
        <sz val="10"/>
        <color rgb="FF000000"/>
        <rFont val="宋体"/>
        <charset val="134"/>
      </rPr>
      <t>1000亩</t>
    </r>
  </si>
  <si>
    <r>
      <rPr>
        <sz val="10"/>
        <color rgb="FF000000"/>
        <rFont val="宋体"/>
        <charset val="134"/>
      </rPr>
      <t>≥15年</t>
    </r>
  </si>
  <si>
    <r>
      <rPr>
        <sz val="10"/>
        <color rgb="FF000000"/>
        <rFont val="宋体"/>
        <charset val="134"/>
      </rPr>
      <t>15年</t>
    </r>
  </si>
  <si>
    <t>自评得分：53.16                                  自评等级：差</t>
  </si>
  <si>
    <r>
      <rPr>
        <sz val="10"/>
        <color rgb="FF000000"/>
        <rFont val="宋体"/>
        <charset val="134"/>
      </rPr>
      <t>沧源佤族自治县龙乃、永和社区供水工程</t>
    </r>
  </si>
  <si>
    <r>
      <rPr>
        <sz val="10"/>
        <color rgb="FF000000"/>
        <rFont val="宋体"/>
        <charset val="134"/>
      </rPr>
      <t>目标：解决永和大寨、永和上寨、念郎、洋嘎丁共10个村民小组1459人以及永和分站、海关、前哨排以及规划中的商贸物流中心及商贸流动人口共4000人的生产生活用水问题。</t>
    </r>
  </si>
  <si>
    <r>
      <rPr>
        <sz val="10"/>
        <color rgb="FF000000"/>
        <rFont val="宋体"/>
        <charset val="134"/>
      </rPr>
      <t>主要解决永和大寨、永和上寨、念郎、洋嘎丁共10个村民小组1459人以及永和分站、海关、前哨排以及规划中的商贸物流中心及商贸流动人口共4000人的生产生活用水问题。</t>
    </r>
  </si>
  <si>
    <r>
      <rPr>
        <sz val="10"/>
        <color rgb="FF000000"/>
        <rFont val="宋体"/>
        <charset val="134"/>
      </rPr>
      <t>管道架设长度</t>
    </r>
  </si>
  <si>
    <r>
      <rPr>
        <sz val="10"/>
        <color rgb="FF000000"/>
        <rFont val="宋体"/>
        <charset val="134"/>
      </rPr>
      <t>≥7.1千米</t>
    </r>
  </si>
  <si>
    <r>
      <rPr>
        <sz val="10"/>
        <color rgb="FF000000"/>
        <rFont val="宋体"/>
        <charset val="134"/>
      </rPr>
      <t>7.1千米</t>
    </r>
  </si>
  <si>
    <r>
      <rPr>
        <sz val="10"/>
        <color rgb="FF000000"/>
        <rFont val="宋体"/>
        <charset val="134"/>
      </rPr>
      <t>=828.16万元</t>
    </r>
  </si>
  <si>
    <r>
      <rPr>
        <sz val="10"/>
        <color rgb="FF000000"/>
        <rFont val="宋体"/>
        <charset val="134"/>
      </rPr>
      <t>802万元</t>
    </r>
  </si>
  <si>
    <r>
      <rPr>
        <sz val="10"/>
        <color rgb="FF000000"/>
        <rFont val="宋体"/>
        <charset val="134"/>
      </rPr>
      <t>≥5459人</t>
    </r>
  </si>
  <si>
    <r>
      <rPr>
        <sz val="10"/>
        <color rgb="FF000000"/>
        <rFont val="宋体"/>
        <charset val="134"/>
      </rPr>
      <t>5500人</t>
    </r>
  </si>
  <si>
    <r>
      <rPr>
        <sz val="10"/>
        <color rgb="FF000000"/>
        <rFont val="宋体"/>
        <charset val="134"/>
      </rPr>
      <t xml:space="preserve">自评得分：95 </t>
    </r>
    <r>
      <rPr>
        <sz val="10"/>
        <color rgb="FF000000"/>
        <rFont val="宋体"/>
        <charset val="134"/>
      </rPr>
      <t xml:space="preserve">                                      </t>
    </r>
    <r>
      <rPr>
        <sz val="10"/>
        <color rgb="FF000000"/>
        <rFont val="宋体"/>
        <charset val="134"/>
      </rPr>
      <t>自评等级：优</t>
    </r>
  </si>
  <si>
    <t xml:space="preserve">联系人：  </t>
  </si>
  <si>
    <r>
      <rPr>
        <sz val="10"/>
        <color rgb="FF000000"/>
        <rFont val="宋体"/>
        <charset val="134"/>
      </rPr>
      <t>勐董河坝尾至崖画桥段治理工程三期</t>
    </r>
  </si>
  <si>
    <r>
      <rPr>
        <sz val="10"/>
        <color rgb="FF000000"/>
        <rFont val="宋体"/>
        <charset val="134"/>
      </rPr>
      <t>（万元）</t>
    </r>
  </si>
  <si>
    <r>
      <rPr>
        <sz val="10"/>
        <color rgb="FF000000"/>
        <rFont val="宋体"/>
        <charset val="134"/>
      </rPr>
      <t>从坝尾村至崖画桥段，治理河长8.031km，左右岸合计治理堤长11.652km。主要对坝尾村段的原有河道进行疏浚和堤脚加固保护，以及对该河段内不满足防洪需要的河堤进行治理。对于河岸是山体并且山体稳定段则仅作适当疏通和生态治理。</t>
    </r>
  </si>
  <si>
    <r>
      <rPr>
        <sz val="10"/>
        <color rgb="FF000000"/>
        <rFont val="宋体"/>
        <charset val="134"/>
      </rPr>
      <t>加固堤防治理长度</t>
    </r>
  </si>
  <si>
    <r>
      <rPr>
        <sz val="10"/>
        <color rgb="FF000000"/>
        <rFont val="宋体"/>
        <charset val="134"/>
      </rPr>
      <t>≥1.02千米</t>
    </r>
  </si>
  <si>
    <r>
      <rPr>
        <sz val="10"/>
        <color rgb="FF000000"/>
        <rFont val="宋体"/>
        <charset val="134"/>
      </rPr>
      <t>0.984千米</t>
    </r>
  </si>
  <si>
    <r>
      <rPr>
        <sz val="10"/>
        <color rgb="FF000000"/>
        <rFont val="宋体"/>
        <charset val="134"/>
      </rPr>
      <t>新建堤防治理长度</t>
    </r>
  </si>
  <si>
    <r>
      <rPr>
        <sz val="10"/>
        <color rgb="FF000000"/>
        <rFont val="宋体"/>
        <charset val="134"/>
      </rPr>
      <t>≥10.63千米</t>
    </r>
  </si>
  <si>
    <r>
      <rPr>
        <sz val="10"/>
        <color rgb="FF000000"/>
        <rFont val="宋体"/>
        <charset val="134"/>
      </rPr>
      <t>8千米</t>
    </r>
  </si>
  <si>
    <r>
      <rPr>
        <sz val="10"/>
        <color rgb="FF000000"/>
        <rFont val="宋体"/>
        <charset val="134"/>
      </rPr>
      <t>清淤治理长度</t>
    </r>
  </si>
  <si>
    <r>
      <rPr>
        <sz val="10"/>
        <color rgb="FF000000"/>
        <rFont val="宋体"/>
        <charset val="134"/>
      </rPr>
      <t>≥0.55万m³</t>
    </r>
  </si>
  <si>
    <r>
      <rPr>
        <sz val="10"/>
        <color rgb="FF000000"/>
        <rFont val="宋体"/>
        <charset val="134"/>
      </rPr>
      <t>0.3万m³</t>
    </r>
  </si>
  <si>
    <r>
      <rPr>
        <sz val="10"/>
        <color rgb="FF000000"/>
        <rFont val="宋体"/>
        <charset val="134"/>
      </rPr>
      <t>≥7200亩</t>
    </r>
  </si>
  <si>
    <r>
      <rPr>
        <sz val="10"/>
        <color rgb="FF000000"/>
        <rFont val="宋体"/>
        <charset val="134"/>
      </rPr>
      <t>5000亩</t>
    </r>
  </si>
  <si>
    <r>
      <rPr>
        <sz val="10"/>
        <color rgb="FF000000"/>
        <rFont val="宋体"/>
        <charset val="134"/>
      </rPr>
      <t>≥16400人</t>
    </r>
  </si>
  <si>
    <r>
      <rPr>
        <sz val="10"/>
        <color rgb="FF000000"/>
        <rFont val="宋体"/>
        <charset val="134"/>
      </rPr>
      <t>16400人</t>
    </r>
  </si>
  <si>
    <t>自评得分：92.22                                     自评等级：优</t>
  </si>
  <si>
    <r>
      <rPr>
        <sz val="10"/>
        <color rgb="FF000000"/>
        <rFont val="宋体"/>
        <charset val="134"/>
      </rPr>
      <t>沧源佤族自治县英永水库工程</t>
    </r>
  </si>
  <si>
    <r>
      <rPr>
        <sz val="9"/>
        <color rgb="FF000000"/>
        <rFont val="宋体"/>
        <charset val="134"/>
      </rPr>
      <t>5269.万元</t>
    </r>
  </si>
  <si>
    <r>
      <rPr>
        <sz val="9"/>
        <color rgb="FF000000"/>
        <rFont val="宋体"/>
        <charset val="134"/>
      </rPr>
      <t>5269.47万元</t>
    </r>
  </si>
  <si>
    <r>
      <rPr>
        <sz val="9"/>
        <color rgb="FF000000"/>
        <rFont val="宋体"/>
        <charset val="134"/>
      </rPr>
      <t>4717.79万元</t>
    </r>
  </si>
  <si>
    <r>
      <rPr>
        <sz val="9"/>
        <color rgb="FF000000"/>
        <rFont val="宋体"/>
        <charset val="134"/>
      </rPr>
      <t>—</t>
    </r>
  </si>
  <si>
    <r>
      <rPr>
        <sz val="9"/>
        <color rgb="FF000000"/>
        <rFont val="宋体"/>
        <charset val="134"/>
      </rPr>
      <t>2306万元</t>
    </r>
  </si>
  <si>
    <r>
      <rPr>
        <sz val="9"/>
        <color rgb="FF000000"/>
        <rFont val="宋体"/>
        <charset val="134"/>
      </rPr>
      <t>11万元</t>
    </r>
  </si>
  <si>
    <r>
      <rPr>
        <sz val="9"/>
        <color rgb="FF000000"/>
        <rFont val="宋体"/>
        <charset val="134"/>
      </rPr>
      <t>2444.87万元</t>
    </r>
  </si>
  <si>
    <r>
      <rPr>
        <sz val="10"/>
        <color rgb="FF000000"/>
        <rFont val="宋体"/>
        <charset val="134"/>
      </rPr>
      <t>2019年4月25日至4月26日由临沧市水务局主持完成下闸蓄水阶段验收；2019年12月30日—31日由临沧市水务局主持完成竣工验收工作；</t>
    </r>
  </si>
  <si>
    <r>
      <rPr>
        <sz val="9"/>
        <color rgb="FF000000"/>
        <rFont val="宋体"/>
        <charset val="134"/>
      </rPr>
      <t>已经新建成小一型水库一座。</t>
    </r>
  </si>
  <si>
    <r>
      <rPr>
        <sz val="10"/>
        <color rgb="FF000000"/>
        <rFont val="宋体"/>
        <charset val="134"/>
      </rPr>
      <t>年度指标值（A）值（A）</t>
    </r>
  </si>
  <si>
    <r>
      <rPr>
        <sz val="10"/>
        <color rgb="FF000000"/>
        <rFont val="宋体"/>
        <charset val="134"/>
      </rPr>
      <t>新建小型水库1座</t>
    </r>
  </si>
  <si>
    <r>
      <rPr>
        <sz val="10"/>
        <color rgb="FF000000"/>
        <rFont val="宋体"/>
        <charset val="134"/>
      </rPr>
      <t>=100</t>
    </r>
    <r>
      <rPr>
        <sz val="10"/>
        <color rgb="FF000000"/>
        <rFont val="黑体"/>
        <charset val="134"/>
      </rPr>
      <t>﹪</t>
    </r>
  </si>
  <si>
    <r>
      <rPr>
        <sz val="10"/>
        <color rgb="FF000000"/>
        <rFont val="宋体"/>
        <charset val="134"/>
      </rPr>
      <t>100</t>
    </r>
    <r>
      <rPr>
        <sz val="10"/>
        <color rgb="FF000000"/>
        <rFont val="黑体"/>
        <charset val="134"/>
      </rPr>
      <t>﹪</t>
    </r>
  </si>
  <si>
    <r>
      <rPr>
        <sz val="10"/>
        <color rgb="FF000000"/>
        <rFont val="宋体"/>
        <charset val="134"/>
      </rPr>
      <t>完成及时率</t>
    </r>
  </si>
  <si>
    <r>
      <rPr>
        <sz val="10"/>
        <color rgb="FF000000"/>
        <rFont val="宋体"/>
        <charset val="134"/>
      </rPr>
      <t>工程建设造价率</t>
    </r>
  </si>
  <si>
    <r>
      <rPr>
        <sz val="10"/>
        <color rgb="FF000000"/>
        <rFont val="宋体"/>
        <charset val="134"/>
      </rPr>
      <t>人均纯收入提升1000元</t>
    </r>
  </si>
  <si>
    <r>
      <rPr>
        <sz val="10"/>
        <color rgb="FF000000"/>
        <rFont val="宋体"/>
        <charset val="134"/>
      </rPr>
      <t>≥1000元</t>
    </r>
  </si>
  <si>
    <r>
      <rPr>
        <sz val="10"/>
        <color rgb="FF000000"/>
        <rFont val="宋体"/>
        <charset val="134"/>
      </rPr>
      <t>1000元</t>
    </r>
  </si>
  <si>
    <r>
      <rPr>
        <sz val="10"/>
        <color rgb="FF000000"/>
        <rFont val="宋体"/>
        <charset val="134"/>
      </rPr>
      <t>新增灌溉面积</t>
    </r>
  </si>
  <si>
    <r>
      <rPr>
        <sz val="10"/>
        <color rgb="FF000000"/>
        <rFont val="宋体"/>
        <charset val="134"/>
      </rPr>
      <t>=5000亩</t>
    </r>
  </si>
  <si>
    <r>
      <rPr>
        <sz val="10"/>
        <color rgb="FF000000"/>
        <rFont val="宋体"/>
        <charset val="134"/>
      </rPr>
      <t>提升水生态</t>
    </r>
  </si>
  <si>
    <r>
      <rPr>
        <sz val="10"/>
        <color rgb="FF000000"/>
        <rFont val="宋体"/>
        <charset val="134"/>
      </rPr>
      <t>≥95</t>
    </r>
    <r>
      <rPr>
        <sz val="10"/>
        <color rgb="FF000000"/>
        <rFont val="黑体"/>
        <charset val="134"/>
      </rPr>
      <t>﹪</t>
    </r>
  </si>
  <si>
    <r>
      <rPr>
        <sz val="10"/>
        <color rgb="FF000000"/>
        <rFont val="宋体"/>
        <charset val="134"/>
      </rPr>
      <t>95</t>
    </r>
    <r>
      <rPr>
        <sz val="10"/>
        <color rgb="FF000000"/>
        <rFont val="黑体"/>
        <charset val="134"/>
      </rPr>
      <t>﹪</t>
    </r>
  </si>
  <si>
    <r>
      <rPr>
        <sz val="10"/>
        <color rgb="FF000000"/>
        <rFont val="宋体"/>
        <charset val="134"/>
      </rPr>
      <t>≥30</t>
    </r>
  </si>
  <si>
    <r>
      <rPr>
        <sz val="10"/>
        <color rgb="FF000000"/>
        <rFont val="宋体"/>
        <charset val="134"/>
      </rPr>
      <t>≥95﹪</t>
    </r>
  </si>
  <si>
    <r>
      <rPr>
        <sz val="10"/>
        <color rgb="FF000000"/>
        <rFont val="宋体"/>
        <charset val="134"/>
      </rPr>
      <t>95﹪</t>
    </r>
  </si>
  <si>
    <r>
      <rPr>
        <sz val="10"/>
        <color rgb="FF000000"/>
        <rFont val="宋体"/>
        <charset val="134"/>
      </rPr>
      <t xml:space="preserve">自评得分： 99.5 </t>
    </r>
    <r>
      <rPr>
        <sz val="10"/>
        <color rgb="FF000000"/>
        <rFont val="宋体"/>
        <charset val="134"/>
      </rPr>
      <t xml:space="preserve">                                </t>
    </r>
    <r>
      <rPr>
        <sz val="10"/>
        <color rgb="FF000000"/>
        <rFont val="宋体"/>
        <charset val="134"/>
      </rPr>
      <t>自评等级：优</t>
    </r>
  </si>
  <si>
    <r>
      <rPr>
        <sz val="10"/>
        <color rgb="FF000000"/>
        <rFont val="宋体"/>
        <charset val="134"/>
      </rPr>
      <t>沧源佤族自治县永懂水库扩建工程</t>
    </r>
  </si>
  <si>
    <r>
      <rPr>
        <sz val="10"/>
        <color rgb="FF000000"/>
        <rFont val="宋体"/>
        <charset val="134"/>
      </rPr>
      <t>完成拦河坝、导流洞。溢洪道等工程建设。</t>
    </r>
  </si>
  <si>
    <r>
      <rPr>
        <sz val="10"/>
        <color rgb="FF000000"/>
        <rFont val="宋体"/>
        <charset val="134"/>
      </rPr>
      <t>完成导流输水隧洞分部工程验收、拦河坝填筑至高程1861.10m，剩余7.0m未完成填筑。</t>
    </r>
  </si>
  <si>
    <r>
      <rPr>
        <sz val="10"/>
        <color rgb="FF000000"/>
        <rFont val="宋体"/>
        <charset val="134"/>
      </rPr>
      <t>扩建小一型水库1座</t>
    </r>
  </si>
  <si>
    <r>
      <rPr>
        <sz val="10"/>
        <color rgb="FF000000"/>
        <rFont val="宋体"/>
        <charset val="134"/>
      </rPr>
      <t>截至目前，因无资金来源项目仍在停工状态</t>
    </r>
  </si>
  <si>
    <r>
      <rPr>
        <sz val="10"/>
        <color rgb="FF000000"/>
        <rFont val="宋体"/>
        <charset val="134"/>
      </rPr>
      <t>项目按时完工率</t>
    </r>
  </si>
  <si>
    <r>
      <rPr>
        <sz val="10"/>
        <color rgb="FF000000"/>
        <rFont val="宋体"/>
        <charset val="134"/>
      </rPr>
      <t>=17922.83万元</t>
    </r>
  </si>
  <si>
    <r>
      <rPr>
        <sz val="10"/>
        <color rgb="FF000000"/>
        <rFont val="宋体"/>
        <charset val="134"/>
      </rPr>
      <t>新增灌溉面积2.61万亩</t>
    </r>
  </si>
  <si>
    <r>
      <rPr>
        <sz val="10"/>
        <color rgb="FF000000"/>
        <rFont val="宋体"/>
        <charset val="134"/>
      </rPr>
      <t>≥2.61万亩</t>
    </r>
  </si>
  <si>
    <r>
      <rPr>
        <sz val="10"/>
        <color rgb="FF000000"/>
        <rFont val="宋体"/>
        <charset val="134"/>
      </rPr>
      <t>沧源佤族自治县单甲乡永武村、勐省镇永让村及勐省农场1.31万人人饮供水</t>
    </r>
  </si>
  <si>
    <r>
      <rPr>
        <sz val="10"/>
        <color rgb="FF000000"/>
        <rFont val="宋体"/>
        <charset val="134"/>
      </rPr>
      <t>≥1.31万人</t>
    </r>
  </si>
  <si>
    <r>
      <rPr>
        <sz val="10"/>
        <color rgb="FF000000"/>
        <rFont val="宋体"/>
        <charset val="134"/>
      </rPr>
      <t>水土保持工程及环境保护工程与主体工程同步施工率100%</t>
    </r>
  </si>
  <si>
    <r>
      <rPr>
        <sz val="10"/>
        <color rgb="FF000000"/>
        <rFont val="宋体"/>
        <charset val="134"/>
      </rPr>
      <t>已建工程是否良性运行；</t>
    </r>
  </si>
  <si>
    <r>
      <rPr>
        <sz val="10"/>
        <color rgb="FF000000"/>
        <rFont val="宋体"/>
        <charset val="134"/>
      </rPr>
      <t>已建工程是否良性运行</t>
    </r>
  </si>
  <si>
    <r>
      <rPr>
        <sz val="10"/>
        <color rgb="FF000000"/>
        <rFont val="宋体"/>
        <charset val="134"/>
      </rPr>
      <t>否</t>
    </r>
  </si>
  <si>
    <r>
      <rPr>
        <sz val="10"/>
        <color rgb="FF000000"/>
        <rFont val="宋体"/>
        <charset val="134"/>
      </rPr>
      <t xml:space="preserve">自评得分：50 </t>
    </r>
    <r>
      <rPr>
        <sz val="10"/>
        <color rgb="FF000000"/>
        <rFont val="宋体"/>
        <charset val="134"/>
      </rPr>
      <t xml:space="preserve">                                 </t>
    </r>
    <r>
      <rPr>
        <sz val="10"/>
        <color rgb="FF000000"/>
        <rFont val="宋体"/>
        <charset val="134"/>
      </rPr>
      <t>自评等级：差</t>
    </r>
  </si>
  <si>
    <r>
      <rPr>
        <sz val="14"/>
        <color rgb="FF000000"/>
        <rFont val="黑体"/>
        <charset val="134"/>
      </rPr>
      <t xml:space="preserve">附表15 </t>
    </r>
    <r>
      <rPr>
        <sz val="14"/>
        <color rgb="FF000000"/>
        <rFont val="黑体"/>
        <charset val="134"/>
      </rPr>
      <t xml:space="preserve">        </t>
    </r>
  </si>
  <si>
    <r>
      <rPr>
        <sz val="10"/>
        <color rgb="FF000000"/>
        <rFont val="宋体"/>
        <charset val="134"/>
      </rPr>
      <t xml:space="preserve">     </t>
    </r>
    <r>
      <rPr>
        <sz val="10"/>
        <color rgb="FF000000"/>
        <rFont val="宋体"/>
        <charset val="134"/>
      </rPr>
      <t>达董水库生态清洁型小流域工程</t>
    </r>
  </si>
  <si>
    <r>
      <rPr>
        <sz val="10"/>
        <color rgb="FF000000"/>
        <rFont val="宋体"/>
        <charset val="134"/>
      </rPr>
      <t>水土保持综合治理面积0.88平方公里</t>
    </r>
  </si>
  <si>
    <r>
      <rPr>
        <sz val="10"/>
        <color rgb="FF000000"/>
        <rFont val="宋体"/>
        <charset val="134"/>
      </rPr>
      <t>水土保持综合治理面积0.88平方公里</t>
    </r>
    <r>
      <rPr>
        <sz val="10"/>
        <color rgb="FFFF0000"/>
        <rFont val="宋体"/>
        <charset val="134"/>
      </rPr>
      <t>，</t>
    </r>
  </si>
  <si>
    <t>产出指标 （50分）</t>
  </si>
  <si>
    <r>
      <rPr>
        <sz val="10"/>
        <color rgb="FF000000"/>
        <rFont val="宋体"/>
        <charset val="134"/>
      </rPr>
      <t>水土保持综合治理面积</t>
    </r>
  </si>
  <si>
    <r>
      <rPr>
        <sz val="10"/>
        <color rgb="FF000000"/>
        <rFont val="宋体"/>
        <charset val="134"/>
      </rPr>
      <t>=0.88平方公里</t>
    </r>
  </si>
  <si>
    <r>
      <rPr>
        <sz val="10"/>
        <color rgb="FF000000"/>
        <rFont val="宋体"/>
        <charset val="134"/>
      </rPr>
      <t>0.88平方公里</t>
    </r>
  </si>
  <si>
    <r>
      <rPr>
        <sz val="11"/>
        <color rgb="FF000000"/>
        <rFont val="宋体"/>
        <charset val="134"/>
      </rPr>
      <t>=542万元</t>
    </r>
  </si>
  <si>
    <r>
      <rPr>
        <sz val="10"/>
        <color rgb="FF000000"/>
        <rFont val="宋体"/>
        <charset val="134"/>
      </rPr>
      <t>542万元</t>
    </r>
  </si>
  <si>
    <r>
      <rPr>
        <sz val="10"/>
        <color rgb="FF000000"/>
        <rFont val="宋体"/>
        <charset val="134"/>
      </rPr>
      <t>人均增加纯收入</t>
    </r>
  </si>
  <si>
    <r>
      <rPr>
        <sz val="10"/>
        <color rgb="FF000000"/>
        <rFont val="宋体"/>
        <charset val="134"/>
      </rPr>
      <t>=1000元</t>
    </r>
  </si>
  <si>
    <r>
      <rPr>
        <sz val="10"/>
        <color rgb="FF000000"/>
        <rFont val="宋体"/>
        <charset val="134"/>
      </rPr>
      <t>1200元</t>
    </r>
  </si>
  <si>
    <r>
      <rPr>
        <sz val="10"/>
        <color rgb="FF000000"/>
        <rFont val="宋体"/>
        <charset val="134"/>
      </rPr>
      <t>水源保障人口</t>
    </r>
  </si>
  <si>
    <r>
      <rPr>
        <sz val="10"/>
        <color rgb="FF000000"/>
        <rFont val="宋体"/>
        <charset val="134"/>
      </rPr>
      <t>=2.45万人</t>
    </r>
  </si>
  <si>
    <r>
      <rPr>
        <sz val="10"/>
        <color rgb="FF000000"/>
        <rFont val="宋体"/>
        <charset val="134"/>
      </rPr>
      <t>2.45万人</t>
    </r>
  </si>
  <si>
    <r>
      <rPr>
        <sz val="10"/>
        <color rgb="FF000000"/>
        <rFont val="宋体"/>
        <charset val="134"/>
      </rPr>
      <t>改善流域生态环境</t>
    </r>
  </si>
  <si>
    <r>
      <rPr>
        <sz val="10"/>
        <color rgb="FF000000"/>
        <rFont val="宋体"/>
        <charset val="134"/>
      </rPr>
      <t>=390亩</t>
    </r>
  </si>
  <si>
    <r>
      <rPr>
        <sz val="10"/>
        <color rgb="FF000000"/>
        <rFont val="宋体"/>
        <charset val="134"/>
      </rPr>
      <t>390亩</t>
    </r>
  </si>
  <si>
    <r>
      <rPr>
        <b/>
        <sz val="10"/>
        <color rgb="FF000000"/>
        <rFont val="宋体"/>
        <charset val="134"/>
      </rPr>
      <t xml:space="preserve">总 </t>
    </r>
    <r>
      <rPr>
        <b/>
        <sz val="10"/>
        <color rgb="FF000000"/>
        <rFont val="宋体"/>
        <charset val="134"/>
      </rPr>
      <t xml:space="preserve">    </t>
    </r>
    <r>
      <rPr>
        <b/>
        <sz val="10"/>
        <color rgb="FF000000"/>
        <rFont val="宋体"/>
        <charset val="134"/>
      </rPr>
      <t>分</t>
    </r>
  </si>
  <si>
    <r>
      <rPr>
        <sz val="10"/>
        <color rgb="FF000000"/>
        <rFont val="宋体"/>
        <charset val="134"/>
      </rPr>
      <t>国家水土保持重点工程沧源佤族自治县班奈小流域</t>
    </r>
  </si>
  <si>
    <r>
      <rPr>
        <sz val="10"/>
        <color rgb="FF000000"/>
        <rFont val="宋体"/>
        <charset val="134"/>
      </rPr>
      <t>目标：水土保持综合治理面积15.79平方公里，坡改梯工程54.73公顷，经果林49.72公顷，水保林89.77公顷，保土耕作433.41公顷，封禁治理952.00公顷；工程措施为：水窖132口，沉砂池132口，水利设施喷绘132平方米，新修机耕道路0.95千米，修缮机耕道路3.887千米，建设机耕道路排水沟4.908千米。</t>
    </r>
  </si>
  <si>
    <r>
      <rPr>
        <sz val="10"/>
        <color rgb="FF000000"/>
        <rFont val="宋体"/>
        <charset val="134"/>
      </rPr>
      <t>完成水土保持综合治理面积15.79平方公里，坡改梯工程54.73公顷，经果林49.72公顷，水保林89.77公顷，保土耕作433.41公顷，封禁治理952.00公顷；工程措施为：水窖132口，沉砂池132口，水利设施喷绘132平方米，新修机耕道路0.95千米，修缮机耕道路3.887千米，建设机耕道路排水沟4.908千米。</t>
    </r>
  </si>
  <si>
    <r>
      <rPr>
        <sz val="10"/>
        <color rgb="FF000000"/>
        <rFont val="宋体"/>
        <charset val="134"/>
      </rPr>
      <t>=15.79平方公里</t>
    </r>
  </si>
  <si>
    <r>
      <rPr>
        <sz val="10"/>
        <color rgb="FF000000"/>
        <rFont val="宋体"/>
        <charset val="134"/>
      </rPr>
      <t>15.79平方公里</t>
    </r>
  </si>
  <si>
    <r>
      <rPr>
        <sz val="10"/>
        <color rgb="FF000000"/>
        <rFont val="宋体"/>
        <charset val="134"/>
      </rPr>
      <t>坡改梯工程54.73公顷</t>
    </r>
  </si>
  <si>
    <r>
      <rPr>
        <sz val="10"/>
        <color rgb="FF000000"/>
        <rFont val="宋体"/>
        <charset val="134"/>
      </rPr>
      <t>=54.73公顷</t>
    </r>
  </si>
  <si>
    <r>
      <rPr>
        <sz val="10"/>
        <color rgb="FF000000"/>
        <rFont val="宋体"/>
        <charset val="134"/>
      </rPr>
      <t>54.73公顷</t>
    </r>
  </si>
  <si>
    <r>
      <rPr>
        <sz val="10"/>
        <color rgb="FF000000"/>
        <rFont val="宋体"/>
        <charset val="134"/>
      </rPr>
      <t>经果林49.72公顷</t>
    </r>
  </si>
  <si>
    <r>
      <rPr>
        <sz val="10"/>
        <color rgb="FF000000"/>
        <rFont val="宋体"/>
        <charset val="134"/>
      </rPr>
      <t>=49.72公顷</t>
    </r>
  </si>
  <si>
    <r>
      <rPr>
        <sz val="10"/>
        <color rgb="FF000000"/>
        <rFont val="宋体"/>
        <charset val="134"/>
      </rPr>
      <t>49.72公顷</t>
    </r>
  </si>
  <si>
    <r>
      <rPr>
        <sz val="10"/>
        <color rgb="FF000000"/>
        <rFont val="宋体"/>
        <charset val="134"/>
      </rPr>
      <t>水保林89.77公顷</t>
    </r>
  </si>
  <si>
    <r>
      <rPr>
        <sz val="10"/>
        <color rgb="FF000000"/>
        <rFont val="宋体"/>
        <charset val="134"/>
      </rPr>
      <t>=89.77公顷</t>
    </r>
  </si>
  <si>
    <r>
      <rPr>
        <sz val="10"/>
        <color rgb="FF000000"/>
        <rFont val="宋体"/>
        <charset val="134"/>
      </rPr>
      <t>89.77公顷</t>
    </r>
  </si>
  <si>
    <r>
      <rPr>
        <sz val="10"/>
        <color rgb="FF000000"/>
        <rFont val="宋体"/>
        <charset val="134"/>
      </rPr>
      <t>保土耕作433.41公顷</t>
    </r>
  </si>
  <si>
    <r>
      <rPr>
        <sz val="10"/>
        <color rgb="FF000000"/>
        <rFont val="宋体"/>
        <charset val="134"/>
      </rPr>
      <t>=433.41公顷</t>
    </r>
  </si>
  <si>
    <r>
      <rPr>
        <sz val="10"/>
        <color rgb="FF000000"/>
        <rFont val="宋体"/>
        <charset val="134"/>
      </rPr>
      <t>433.41公顷</t>
    </r>
  </si>
  <si>
    <r>
      <rPr>
        <sz val="10"/>
        <color rgb="FF000000"/>
        <rFont val="宋体"/>
        <charset val="134"/>
      </rPr>
      <t>新建水井132口</t>
    </r>
  </si>
  <si>
    <r>
      <rPr>
        <sz val="10"/>
        <color rgb="FF000000"/>
        <rFont val="宋体"/>
        <charset val="134"/>
      </rPr>
      <t>=132口</t>
    </r>
  </si>
  <si>
    <r>
      <rPr>
        <sz val="10"/>
        <color rgb="FF000000"/>
        <rFont val="宋体"/>
        <charset val="134"/>
      </rPr>
      <t>132口</t>
    </r>
  </si>
  <si>
    <r>
      <rPr>
        <sz val="10"/>
        <color rgb="FF000000"/>
        <rFont val="宋体"/>
        <charset val="134"/>
      </rPr>
      <t>水利设施喷绘132平方米</t>
    </r>
  </si>
  <si>
    <r>
      <rPr>
        <sz val="10"/>
        <color rgb="FF000000"/>
        <rFont val="宋体"/>
        <charset val="134"/>
      </rPr>
      <t>=132平方米</t>
    </r>
  </si>
  <si>
    <r>
      <rPr>
        <sz val="10"/>
        <color rgb="FF000000"/>
        <rFont val="宋体"/>
        <charset val="134"/>
      </rPr>
      <t>132平方米</t>
    </r>
  </si>
  <si>
    <r>
      <rPr>
        <sz val="10"/>
        <color rgb="FF000000"/>
        <rFont val="宋体"/>
        <charset val="134"/>
      </rPr>
      <t>新修机耕道路0.95千米</t>
    </r>
  </si>
  <si>
    <r>
      <rPr>
        <sz val="10"/>
        <color rgb="FF000000"/>
        <rFont val="宋体"/>
        <charset val="134"/>
      </rPr>
      <t>=0.95千米</t>
    </r>
  </si>
  <si>
    <r>
      <rPr>
        <sz val="10"/>
        <color rgb="FF000000"/>
        <rFont val="宋体"/>
        <charset val="134"/>
      </rPr>
      <t>0.95千米</t>
    </r>
  </si>
  <si>
    <r>
      <rPr>
        <sz val="10"/>
        <color rgb="FF000000"/>
        <rFont val="宋体"/>
        <charset val="134"/>
      </rPr>
      <t>修缮机耕道路3.887千米</t>
    </r>
  </si>
  <si>
    <r>
      <rPr>
        <sz val="10"/>
        <color rgb="FF000000"/>
        <rFont val="宋体"/>
        <charset val="134"/>
      </rPr>
      <t>=3.887千米</t>
    </r>
  </si>
  <si>
    <r>
      <rPr>
        <sz val="10"/>
        <color rgb="FF000000"/>
        <rFont val="宋体"/>
        <charset val="134"/>
      </rPr>
      <t>3.887千米</t>
    </r>
  </si>
  <si>
    <r>
      <rPr>
        <sz val="10"/>
        <color rgb="FF000000"/>
        <rFont val="宋体"/>
        <charset val="134"/>
      </rPr>
      <t>建设机耕道路排水沟4.908千米</t>
    </r>
  </si>
  <si>
    <r>
      <rPr>
        <sz val="10"/>
        <color rgb="FF000000"/>
        <rFont val="宋体"/>
        <charset val="134"/>
      </rPr>
      <t>=4.908千米</t>
    </r>
  </si>
  <si>
    <r>
      <rPr>
        <sz val="10"/>
        <color rgb="FF000000"/>
        <rFont val="宋体"/>
        <charset val="134"/>
      </rPr>
      <t>4.908千米</t>
    </r>
  </si>
  <si>
    <r>
      <rPr>
        <sz val="10"/>
        <color rgb="FF000000"/>
        <rFont val="宋体"/>
        <charset val="134"/>
      </rPr>
      <t>项目总投资</t>
    </r>
  </si>
  <si>
    <r>
      <rPr>
        <sz val="10"/>
        <color rgb="FF000000"/>
        <rFont val="宋体"/>
        <charset val="134"/>
      </rPr>
      <t>=486万元</t>
    </r>
  </si>
  <si>
    <r>
      <rPr>
        <sz val="10"/>
        <color rgb="FF000000"/>
        <rFont val="宋体"/>
        <charset val="134"/>
      </rPr>
      <t>489.69万元</t>
    </r>
  </si>
  <si>
    <r>
      <rPr>
        <sz val="10"/>
        <color rgb="FF000000"/>
        <rFont val="宋体"/>
        <charset val="134"/>
      </rPr>
      <t>每亩增加经济收入</t>
    </r>
  </si>
  <si>
    <r>
      <rPr>
        <sz val="10"/>
        <color rgb="FF000000"/>
        <rFont val="宋体"/>
        <charset val="134"/>
      </rPr>
      <t>=1500元</t>
    </r>
  </si>
  <si>
    <r>
      <rPr>
        <sz val="10"/>
        <color rgb="FF000000"/>
        <rFont val="宋体"/>
        <charset val="134"/>
      </rPr>
      <t>1520元</t>
    </r>
  </si>
  <si>
    <r>
      <rPr>
        <sz val="10"/>
        <color rgb="FF000000"/>
        <rFont val="宋体"/>
        <charset val="134"/>
      </rPr>
      <t>新增和改善灌溉面积</t>
    </r>
  </si>
  <si>
    <r>
      <rPr>
        <sz val="10"/>
        <color rgb="FF000000"/>
        <rFont val="宋体"/>
        <charset val="134"/>
      </rPr>
      <t>=867亩</t>
    </r>
  </si>
  <si>
    <r>
      <rPr>
        <sz val="10"/>
        <color rgb="FF000000"/>
        <rFont val="宋体"/>
        <charset val="134"/>
      </rPr>
      <t>867亩</t>
    </r>
  </si>
  <si>
    <r>
      <rPr>
        <sz val="10"/>
        <color rgb="FF000000"/>
        <rFont val="宋体"/>
        <charset val="134"/>
      </rPr>
      <t>生态水土流失治理制度</t>
    </r>
  </si>
  <si>
    <r>
      <rPr>
        <sz val="10"/>
        <color rgb="FF000000"/>
        <rFont val="宋体"/>
        <charset val="134"/>
      </rPr>
      <t>≥98%</t>
    </r>
  </si>
  <si>
    <r>
      <rPr>
        <sz val="10"/>
        <color rgb="FF000000"/>
        <rFont val="宋体"/>
        <charset val="134"/>
      </rPr>
      <t>沧源佤族自治县界河治理工程</t>
    </r>
  </si>
  <si>
    <r>
      <rPr>
        <sz val="10"/>
        <color rgb="FF000000"/>
        <rFont val="宋体"/>
        <charset val="134"/>
      </rPr>
      <t>沧源佤族自治县界河治理工程共涉及5个项目7条界河治理工程，规划治理河道总长度为22.43km，建设总长21.273km，其中护岸长度7.5km，堤防长度13.773km。工程的建设可保护边境国土面积，维护国家形象，保护边防巡逻路及沿岸耕地。</t>
    </r>
  </si>
  <si>
    <r>
      <rPr>
        <sz val="10"/>
        <color rgb="FF000000"/>
        <rFont val="宋体"/>
        <charset val="134"/>
      </rPr>
      <t>护岸治理长度</t>
    </r>
  </si>
  <si>
    <r>
      <rPr>
        <sz val="10"/>
        <color rgb="FF000000"/>
        <rFont val="宋体"/>
        <charset val="134"/>
      </rPr>
      <t>≥7.5千米</t>
    </r>
  </si>
  <si>
    <r>
      <rPr>
        <sz val="10"/>
        <color rgb="FF000000"/>
        <rFont val="宋体"/>
        <charset val="134"/>
      </rPr>
      <t>7.5千米</t>
    </r>
  </si>
  <si>
    <r>
      <rPr>
        <sz val="10"/>
        <color rgb="FF000000"/>
        <rFont val="宋体"/>
        <charset val="134"/>
      </rPr>
      <t>≥13.773千米</t>
    </r>
  </si>
  <si>
    <r>
      <rPr>
        <sz val="10"/>
        <color rgb="FF000000"/>
        <rFont val="宋体"/>
        <charset val="134"/>
      </rPr>
      <t>21.042千米</t>
    </r>
  </si>
  <si>
    <r>
      <rPr>
        <sz val="10"/>
        <color rgb="FF000000"/>
        <rFont val="宋体"/>
        <charset val="134"/>
      </rPr>
      <t>≥651亩</t>
    </r>
  </si>
  <si>
    <r>
      <rPr>
        <sz val="10"/>
        <color rgb="FF000000"/>
        <rFont val="宋体"/>
        <charset val="134"/>
      </rPr>
      <t>600亩</t>
    </r>
  </si>
  <si>
    <r>
      <rPr>
        <sz val="10"/>
        <color rgb="FF000000"/>
        <rFont val="宋体"/>
        <charset val="134"/>
      </rPr>
      <t>项目未覆盖</t>
    </r>
  </si>
  <si>
    <t>指标</t>
  </si>
  <si>
    <r>
      <rPr>
        <sz val="10"/>
        <color rgb="FF000000"/>
        <rFont val="宋体"/>
        <charset val="134"/>
      </rPr>
      <t>（10分）</t>
    </r>
  </si>
  <si>
    <r>
      <rPr>
        <sz val="10"/>
        <color rgb="FF000000"/>
        <rFont val="宋体"/>
        <charset val="134"/>
      </rPr>
      <t xml:space="preserve">自评得分：97.82 </t>
    </r>
    <r>
      <rPr>
        <sz val="10"/>
        <color rgb="FF000000"/>
        <rFont val="宋体"/>
        <charset val="134"/>
      </rPr>
      <t xml:space="preserve">                                   </t>
    </r>
    <r>
      <rPr>
        <sz val="10"/>
        <color rgb="FF000000"/>
        <rFont val="宋体"/>
        <charset val="134"/>
      </rPr>
      <t>自评等级：优</t>
    </r>
  </si>
  <si>
    <r>
      <rPr>
        <sz val="10"/>
        <color rgb="FF000000"/>
        <rFont val="宋体"/>
        <charset val="134"/>
      </rPr>
      <t>勐董河怕良桥至坝尾段河道治理工程（勐董河二期）</t>
    </r>
  </si>
  <si>
    <r>
      <rPr>
        <sz val="10"/>
        <color rgb="FF000000"/>
        <rFont val="宋体"/>
        <charset val="134"/>
      </rPr>
      <t>工程治理河长6.791公里，新建堤防7.842公里，清淤河道0.245公里；治理内容：格宾石笼石方填筑、土堤填筑、草皮护坡、C20砼框格梁浇筑、河道清淤。</t>
    </r>
  </si>
  <si>
    <r>
      <rPr>
        <sz val="10"/>
        <color rgb="FF000000"/>
        <rFont val="宋体"/>
        <charset val="134"/>
      </rPr>
      <t>治理河道长度</t>
    </r>
  </si>
  <si>
    <r>
      <rPr>
        <sz val="10"/>
        <color rgb="FF000000"/>
        <rFont val="宋体"/>
        <charset val="134"/>
      </rPr>
      <t>=6.791公里</t>
    </r>
  </si>
  <si>
    <r>
      <rPr>
        <sz val="10"/>
        <color rgb="FF000000"/>
        <rFont val="宋体"/>
        <charset val="134"/>
      </rPr>
      <t>6.791公里</t>
    </r>
  </si>
  <si>
    <r>
      <rPr>
        <sz val="10"/>
        <color rgb="FF000000"/>
        <rFont val="宋体"/>
        <charset val="134"/>
      </rPr>
      <t>新建堤防</t>
    </r>
  </si>
  <si>
    <r>
      <rPr>
        <sz val="10"/>
        <color rgb="FF000000"/>
        <rFont val="宋体"/>
        <charset val="134"/>
      </rPr>
      <t>=7.842公里</t>
    </r>
  </si>
  <si>
    <r>
      <rPr>
        <sz val="10"/>
        <color rgb="FF000000"/>
        <rFont val="宋体"/>
        <charset val="134"/>
      </rPr>
      <t>7.842公里</t>
    </r>
  </si>
  <si>
    <r>
      <rPr>
        <sz val="10"/>
        <color rgb="FF000000"/>
        <rFont val="宋体"/>
        <charset val="134"/>
      </rPr>
      <t>工程验收及时率</t>
    </r>
  </si>
  <si>
    <r>
      <rPr>
        <sz val="10"/>
        <color rgb="FF000000"/>
        <rFont val="宋体"/>
        <charset val="134"/>
      </rPr>
      <t>总价是否控制在批复概算总价内</t>
    </r>
  </si>
  <si>
    <r>
      <rPr>
        <sz val="10"/>
        <color rgb="FF000000"/>
        <rFont val="宋体"/>
        <charset val="134"/>
      </rPr>
      <t>是</t>
    </r>
  </si>
  <si>
    <r>
      <rPr>
        <sz val="10"/>
        <color rgb="FF000000"/>
        <rFont val="宋体"/>
        <charset val="134"/>
      </rPr>
      <t>灌溉面积产量稳定、增产</t>
    </r>
  </si>
  <si>
    <r>
      <rPr>
        <sz val="10"/>
        <color rgb="FF000000"/>
        <rFont val="宋体"/>
        <charset val="134"/>
      </rPr>
      <t>≥0.8万亩</t>
    </r>
  </si>
  <si>
    <r>
      <rPr>
        <sz val="10"/>
        <color rgb="FF000000"/>
        <rFont val="宋体"/>
        <charset val="134"/>
      </rPr>
      <t>0.8万亩</t>
    </r>
  </si>
  <si>
    <r>
      <rPr>
        <sz val="10"/>
        <color rgb="FF000000"/>
        <rFont val="宋体"/>
        <charset val="134"/>
      </rPr>
      <t>保护两岸的人口数量</t>
    </r>
  </si>
  <si>
    <r>
      <rPr>
        <sz val="10"/>
        <color rgb="FF000000"/>
        <rFont val="宋体"/>
        <charset val="134"/>
      </rPr>
      <t>≥3万人</t>
    </r>
  </si>
  <si>
    <r>
      <rPr>
        <sz val="10"/>
        <color rgb="FF000000"/>
        <rFont val="宋体"/>
        <charset val="134"/>
      </rPr>
      <t>3万人</t>
    </r>
  </si>
  <si>
    <r>
      <rPr>
        <sz val="10"/>
        <color rgb="FF000000"/>
        <rFont val="宋体"/>
        <charset val="134"/>
      </rPr>
      <t>水土保持工程及环境保护工程与主体工程同步施工</t>
    </r>
  </si>
  <si>
    <r>
      <rPr>
        <sz val="10"/>
        <color rgb="FF000000"/>
        <rFont val="宋体"/>
        <charset val="134"/>
      </rPr>
      <t xml:space="preserve">自评得分：99 </t>
    </r>
    <r>
      <rPr>
        <sz val="10"/>
        <color rgb="FF000000"/>
        <rFont val="宋体"/>
        <charset val="134"/>
      </rPr>
      <t xml:space="preserve">                   </t>
    </r>
    <r>
      <rPr>
        <sz val="10"/>
        <color rgb="FF000000"/>
        <rFont val="宋体"/>
        <charset val="134"/>
      </rPr>
      <t>自评等级：优</t>
    </r>
  </si>
  <si>
    <r>
      <rPr>
        <sz val="10"/>
        <color rgb="FF000000"/>
        <rFont val="宋体"/>
        <charset val="134"/>
      </rPr>
      <t>勐省镇芒阳村山区小水网建设工程</t>
    </r>
  </si>
  <si>
    <r>
      <rPr>
        <sz val="8"/>
        <color rgb="FF000000"/>
        <rFont val="宋体"/>
        <charset val="134"/>
      </rPr>
      <t>无</t>
    </r>
  </si>
  <si>
    <r>
      <rPr>
        <sz val="10"/>
        <color rgb="FF000000"/>
        <rFont val="宋体"/>
        <charset val="134"/>
      </rPr>
      <t>无</t>
    </r>
  </si>
  <si>
    <r>
      <rPr>
        <sz val="10"/>
        <color rgb="FF000000"/>
        <rFont val="宋体"/>
        <charset val="134"/>
      </rPr>
      <t>目标：建筑物100m3水池9座，50m3水池8座，各种钢管安装35.12km其中钢管安装6.3km﹑塑料管安装28.85km。</t>
    </r>
  </si>
  <si>
    <r>
      <rPr>
        <sz val="9"/>
        <color rgb="FF000000"/>
        <rFont val="宋体"/>
        <charset val="134"/>
      </rPr>
      <t>主要完成建筑物有完成100m3水池9座，50m3水池8座，各种钢管安装35.12km其中钢管安装6.3km﹑塑料管安装28.85km。</t>
    </r>
  </si>
  <si>
    <r>
      <rPr>
        <sz val="9"/>
        <color rgb="FF000000"/>
        <rFont val="宋体"/>
        <charset val="134"/>
      </rPr>
      <t>实际完成值（B）</t>
    </r>
  </si>
  <si>
    <r>
      <rPr>
        <sz val="10"/>
        <color rgb="FF000000"/>
        <rFont val="宋体"/>
        <charset val="134"/>
      </rPr>
      <t>新建100m3水池</t>
    </r>
  </si>
  <si>
    <r>
      <rPr>
        <sz val="10"/>
        <color rgb="FF000000"/>
        <rFont val="宋体"/>
        <charset val="134"/>
      </rPr>
      <t>新建50m3水池</t>
    </r>
  </si>
  <si>
    <r>
      <rPr>
        <sz val="10"/>
        <color rgb="FF000000"/>
        <rFont val="宋体"/>
        <charset val="134"/>
      </rPr>
      <t>=8座</t>
    </r>
  </si>
  <si>
    <r>
      <rPr>
        <sz val="10"/>
        <color rgb="FF000000"/>
        <rFont val="宋体"/>
        <charset val="134"/>
      </rPr>
      <t>8座</t>
    </r>
  </si>
  <si>
    <r>
      <rPr>
        <sz val="10"/>
        <color rgb="FF000000"/>
        <rFont val="宋体"/>
        <charset val="134"/>
      </rPr>
      <t>新建供水管道35.12km</t>
    </r>
  </si>
  <si>
    <r>
      <rPr>
        <sz val="10"/>
        <color rgb="FF000000"/>
        <rFont val="宋体"/>
        <charset val="134"/>
      </rPr>
      <t>=35.12km</t>
    </r>
  </si>
  <si>
    <r>
      <rPr>
        <sz val="10"/>
        <color rgb="FF000000"/>
        <rFont val="宋体"/>
        <charset val="134"/>
      </rPr>
      <t>35.12km</t>
    </r>
  </si>
  <si>
    <r>
      <rPr>
        <sz val="10"/>
        <color rgb="FF000000"/>
        <rFont val="宋体"/>
        <charset val="134"/>
      </rPr>
      <t>100﹪</t>
    </r>
  </si>
  <si>
    <r>
      <rPr>
        <sz val="10"/>
        <color rgb="FF000000"/>
        <rFont val="宋体"/>
        <charset val="134"/>
      </rPr>
      <t>=604万元</t>
    </r>
  </si>
  <si>
    <r>
      <rPr>
        <sz val="10"/>
        <color rgb="FF000000"/>
        <rFont val="宋体"/>
        <charset val="134"/>
      </rPr>
      <t>604万元</t>
    </r>
  </si>
  <si>
    <r>
      <rPr>
        <sz val="10"/>
        <color rgb="FF000000"/>
        <rFont val="宋体"/>
        <charset val="134"/>
      </rPr>
      <t>=250元</t>
    </r>
  </si>
  <si>
    <r>
      <rPr>
        <sz val="10"/>
        <color rgb="FF000000"/>
        <rFont val="宋体"/>
        <charset val="134"/>
      </rPr>
      <t>250元</t>
    </r>
  </si>
  <si>
    <r>
      <rPr>
        <sz val="10"/>
        <color rgb="FF000000"/>
        <rFont val="宋体"/>
        <charset val="134"/>
      </rPr>
      <t>新增改善灌溉面积</t>
    </r>
  </si>
  <si>
    <r>
      <rPr>
        <sz val="10"/>
        <color rgb="FF000000"/>
        <rFont val="宋体"/>
        <charset val="134"/>
      </rPr>
      <t>=3000亩</t>
    </r>
  </si>
  <si>
    <r>
      <rPr>
        <sz val="10"/>
        <color rgb="FF000000"/>
        <rFont val="宋体"/>
        <charset val="134"/>
      </rPr>
      <t>3000亩</t>
    </r>
  </si>
  <si>
    <r>
      <rPr>
        <sz val="10"/>
        <color rgb="FF000000"/>
        <rFont val="宋体"/>
        <charset val="134"/>
      </rPr>
      <t>提升灌溉用水水质</t>
    </r>
  </si>
  <si>
    <r>
      <rPr>
        <sz val="10"/>
        <color rgb="FF000000"/>
        <rFont val="Arial"/>
        <charset val="134"/>
      </rPr>
      <t>≥</t>
    </r>
    <r>
      <rPr>
        <sz val="10"/>
        <color rgb="FF000000"/>
        <rFont val="宋体"/>
        <charset val="134"/>
      </rPr>
      <t>98</t>
    </r>
  </si>
  <si>
    <r>
      <rPr>
        <sz val="10"/>
        <color rgb="FF000000"/>
        <rFont val="宋体"/>
        <charset val="134"/>
      </rPr>
      <t>≥20</t>
    </r>
  </si>
  <si>
    <r>
      <rPr>
        <sz val="10"/>
        <color rgb="FF000000"/>
        <rFont val="宋体"/>
        <charset val="134"/>
      </rPr>
      <t xml:space="preserve">自评得分： 95 </t>
    </r>
    <r>
      <rPr>
        <sz val="10"/>
        <color rgb="FF000000"/>
        <rFont val="宋体"/>
        <charset val="134"/>
      </rPr>
      <t xml:space="preserve">                                </t>
    </r>
    <r>
      <rPr>
        <sz val="10"/>
        <color rgb="FF000000"/>
        <rFont val="宋体"/>
        <charset val="134"/>
      </rPr>
      <t>自评等级：优</t>
    </r>
  </si>
  <si>
    <r>
      <rPr>
        <sz val="10"/>
        <color rgb="FF000000"/>
        <rFont val="宋体"/>
        <charset val="134"/>
      </rPr>
      <t>沧源佤族自治县小黑江勐省坝段治理工程</t>
    </r>
  </si>
  <si>
    <t>工程于2016年4月15日开工，2019年6月2日完工，2020年10月26日由沧源佤族自治县水务局主持，工程通过县级验收；2020年12月24日—25日由临沧市水务局主持完成竣工验收工作；</t>
  </si>
  <si>
    <r>
      <rPr>
        <sz val="10"/>
        <color rgb="FF000000"/>
        <rFont val="宋体"/>
        <charset val="134"/>
      </rPr>
      <t>完成治理堤防全长5.054.98km。其中新建堤防4.252km、修缮、加固、完善老河堤0.808km。</t>
    </r>
  </si>
  <si>
    <r>
      <rPr>
        <sz val="10"/>
        <color rgb="FF000000"/>
        <rFont val="宋体"/>
        <charset val="134"/>
      </rPr>
      <t>新建改造河堤长度</t>
    </r>
  </si>
  <si>
    <r>
      <rPr>
        <sz val="10"/>
        <color rgb="FF000000"/>
        <rFont val="宋体"/>
        <charset val="134"/>
      </rPr>
      <t>=5.068km</t>
    </r>
  </si>
  <si>
    <r>
      <rPr>
        <sz val="10"/>
        <color rgb="FF000000"/>
        <rFont val="宋体"/>
        <charset val="134"/>
      </rPr>
      <t>5.068km</t>
    </r>
  </si>
  <si>
    <r>
      <rPr>
        <sz val="10"/>
        <color rgb="FF000000"/>
        <rFont val="宋体"/>
        <charset val="134"/>
      </rPr>
      <t>人均纯收入</t>
    </r>
  </si>
  <si>
    <r>
      <rPr>
        <sz val="10"/>
        <color rgb="FF000000"/>
        <rFont val="宋体"/>
        <charset val="134"/>
      </rPr>
      <t xml:space="preserve"> </t>
    </r>
    <r>
      <rPr>
        <sz val="10"/>
        <color rgb="FF000000"/>
        <rFont val="宋体"/>
        <charset val="134"/>
      </rPr>
      <t>≥1500元</t>
    </r>
  </si>
  <si>
    <r>
      <rPr>
        <sz val="10"/>
        <color rgb="FF000000"/>
        <rFont val="宋体"/>
        <charset val="134"/>
      </rPr>
      <t>1500元</t>
    </r>
  </si>
  <si>
    <r>
      <rPr>
        <sz val="10"/>
        <color rgb="FF000000"/>
        <rFont val="宋体"/>
        <charset val="134"/>
      </rPr>
      <t>新增改造保护耕地面积</t>
    </r>
  </si>
  <si>
    <r>
      <rPr>
        <sz val="10"/>
        <color rgb="FF000000"/>
        <rFont val="宋体"/>
        <charset val="134"/>
      </rPr>
      <t>=0.9175万亩</t>
    </r>
  </si>
  <si>
    <r>
      <rPr>
        <sz val="10"/>
        <color rgb="FF000000"/>
        <rFont val="宋体"/>
        <charset val="134"/>
      </rPr>
      <t>0.9175万亩</t>
    </r>
  </si>
  <si>
    <r>
      <rPr>
        <sz val="10"/>
        <color rgb="FF000000"/>
        <rFont val="宋体"/>
        <charset val="134"/>
      </rPr>
      <t>改善水生态</t>
    </r>
  </si>
  <si>
    <r>
      <rPr>
        <sz val="10"/>
        <color rgb="FF000000"/>
        <rFont val="宋体"/>
        <charset val="134"/>
      </rPr>
      <t>=10年</t>
    </r>
  </si>
  <si>
    <r>
      <rPr>
        <sz val="10"/>
        <color rgb="FF000000"/>
        <rFont val="宋体"/>
        <charset val="134"/>
      </rPr>
      <t>受益人口满意度</t>
    </r>
  </si>
  <si>
    <r>
      <rPr>
        <sz val="10"/>
        <color rgb="FF000000"/>
        <rFont val="宋体"/>
        <charset val="134"/>
      </rPr>
      <t xml:space="preserve"> </t>
    </r>
    <r>
      <rPr>
        <sz val="10"/>
        <color rgb="FF000000"/>
        <rFont val="宋体"/>
        <charset val="134"/>
      </rPr>
      <t>≥95%</t>
    </r>
  </si>
  <si>
    <r>
      <rPr>
        <sz val="10"/>
        <color rgb="FF000000"/>
        <rFont val="宋体"/>
        <charset val="134"/>
      </rPr>
      <t xml:space="preserve">自评得分： 97.5 </t>
    </r>
    <r>
      <rPr>
        <sz val="10"/>
        <color rgb="FF000000"/>
        <rFont val="宋体"/>
        <charset val="134"/>
      </rPr>
      <t xml:space="preserve">                                </t>
    </r>
    <r>
      <rPr>
        <sz val="10"/>
        <color rgb="FF000000"/>
        <rFont val="宋体"/>
        <charset val="134"/>
      </rPr>
      <t>自评等级：优</t>
    </r>
  </si>
  <si>
    <t>结论</t>
  </si>
  <si>
    <r>
      <rPr>
        <sz val="10"/>
        <color rgb="FF000000"/>
        <rFont val="宋体"/>
        <charset val="134"/>
      </rPr>
      <t>国家水土保持重点工程沧源佤族自治县永冷河小流域</t>
    </r>
  </si>
  <si>
    <r>
      <rPr>
        <sz val="10"/>
        <color rgb="FF000000"/>
        <rFont val="宋体"/>
        <charset val="134"/>
      </rPr>
      <t xml:space="preserve">沧源佤族自治县水务局 </t>
    </r>
    <r>
      <rPr>
        <sz val="10"/>
        <color rgb="FF000000"/>
        <rFont val="宋体"/>
        <charset val="134"/>
      </rPr>
      <t xml:space="preserve">  </t>
    </r>
    <r>
      <rPr>
        <sz val="10"/>
        <color rgb="FF000000"/>
        <rFont val="宋体"/>
        <charset val="134"/>
      </rPr>
      <t>126001</t>
    </r>
  </si>
  <si>
    <r>
      <rPr>
        <sz val="10"/>
        <color rgb="FF000000"/>
        <rFont val="宋体"/>
        <charset val="134"/>
      </rPr>
      <t>目标：小流域规划治理水土流失面积为11.73平方公里，治理面积为11.43平方公里，治理程度97.47%。坡改梯58.46hm2，经果林21.93hm2，水土保持林51.50 hm2，封禁治理507.84 hm2，保土耕作503.13 hm2；修缮及修建机耕道路6条，总长4943m，其中修缮机耕道路4条长4500m，新修机耕道路2条，长443m；配套建设道路排水沟4943m；配套引水灌溉工程，埋设引水PE管道9200m，修建拦水坝2座，沉沙池2个，闸阀井2个，100m3蓄水池4座，50m3蓄水池13座，调节池6座，C15砼镇墩20座，埋设涵管（φ600）90m；在流域出入口处布设标志碑1座，在封禁治理（1个）、坡改梯（2个）、经果林（1个）、水土保持林（1个）等区域布设标志牌，共计5个。</t>
    </r>
  </si>
  <si>
    <r>
      <rPr>
        <sz val="10"/>
        <color rgb="FF000000"/>
        <rFont val="宋体"/>
        <charset val="134"/>
      </rPr>
      <t>完成水土保持综合治理面积11.43平方公里，坡改梯58.46hm2，经果林21.93hm2，水土保持林51.50 hm2，封禁治理507.84 hm2，保土耕作503.13 hm2；修缮及修建机耕道路6条，总长4943m，其中修缮机耕道路4条长4500m，新修机耕道路2条，长443m；配套建设道路排水沟4943m；配套引水灌溉工程，埋设引水PE管道9200m，修建拦水坝2座，沉沙池2个，闸阀井2个，100m3蓄水池4座，50m3蓄水池13座，调节池6座，C15砼镇墩20座，埋设涵管（φ600）90m；在流域出入口处布设标志碑1座，在封禁治理（1个）、坡改梯（2个）、经果林（1个）、水土保持林（1个）等区域布设标志牌，共计5个。</t>
    </r>
  </si>
  <si>
    <r>
      <rPr>
        <sz val="10"/>
        <color rgb="FF000000"/>
        <rFont val="宋体"/>
        <charset val="134"/>
      </rPr>
      <t>目标：水土保持综合治理面积</t>
    </r>
  </si>
  <si>
    <r>
      <rPr>
        <sz val="10"/>
        <color rgb="FF000000"/>
        <rFont val="宋体"/>
        <charset val="134"/>
      </rPr>
      <t>=11.43平方公里</t>
    </r>
  </si>
  <si>
    <r>
      <rPr>
        <sz val="10"/>
        <color rgb="FF000000"/>
        <rFont val="宋体"/>
        <charset val="134"/>
      </rPr>
      <t>11.43平方公里</t>
    </r>
  </si>
  <si>
    <r>
      <rPr>
        <sz val="10"/>
        <color rgb="FF000000"/>
        <rFont val="宋体"/>
        <charset val="134"/>
      </rPr>
      <t>目标：建设坡改梯</t>
    </r>
  </si>
  <si>
    <r>
      <rPr>
        <sz val="10"/>
        <color rgb="FF000000"/>
        <rFont val="宋体"/>
        <charset val="134"/>
      </rPr>
      <t>=58.46hm2</t>
    </r>
  </si>
  <si>
    <r>
      <rPr>
        <sz val="10"/>
        <color rgb="FF000000"/>
        <rFont val="宋体"/>
        <charset val="134"/>
      </rPr>
      <t>58.46hm2</t>
    </r>
  </si>
  <si>
    <r>
      <rPr>
        <sz val="10"/>
        <color rgb="FF000000"/>
        <rFont val="宋体"/>
        <charset val="134"/>
      </rPr>
      <t>目标：经果林</t>
    </r>
  </si>
  <si>
    <r>
      <rPr>
        <sz val="10"/>
        <color rgb="FF000000"/>
        <rFont val="宋体"/>
        <charset val="134"/>
      </rPr>
      <t>=21.93hm2</t>
    </r>
  </si>
  <si>
    <r>
      <rPr>
        <sz val="10"/>
        <color rgb="FF000000"/>
        <rFont val="宋体"/>
        <charset val="134"/>
      </rPr>
      <t>21.93hm2</t>
    </r>
  </si>
  <si>
    <r>
      <rPr>
        <sz val="10"/>
        <color rgb="FF000000"/>
        <rFont val="宋体"/>
        <charset val="134"/>
      </rPr>
      <t>目标：水土保持林</t>
    </r>
  </si>
  <si>
    <r>
      <rPr>
        <sz val="10"/>
        <color rgb="FF000000"/>
        <rFont val="宋体"/>
        <charset val="134"/>
      </rPr>
      <t>=51.50 hm2</t>
    </r>
  </si>
  <si>
    <r>
      <rPr>
        <sz val="10"/>
        <color rgb="FF000000"/>
        <rFont val="宋体"/>
        <charset val="134"/>
      </rPr>
      <t>51.50 hm2</t>
    </r>
  </si>
  <si>
    <r>
      <rPr>
        <sz val="10"/>
        <color rgb="FF000000"/>
        <rFont val="宋体"/>
        <charset val="134"/>
      </rPr>
      <t>目标：封禁治理</t>
    </r>
  </si>
  <si>
    <r>
      <rPr>
        <sz val="10"/>
        <color rgb="FF000000"/>
        <rFont val="宋体"/>
        <charset val="134"/>
      </rPr>
      <t>=507.84 hm2</t>
    </r>
  </si>
  <si>
    <r>
      <rPr>
        <sz val="10"/>
        <color rgb="FF000000"/>
        <rFont val="宋体"/>
        <charset val="134"/>
      </rPr>
      <t>507.84 hm2</t>
    </r>
  </si>
  <si>
    <r>
      <rPr>
        <sz val="10"/>
        <color rgb="FF000000"/>
        <rFont val="宋体"/>
        <charset val="134"/>
      </rPr>
      <t>目标：保土耕作</t>
    </r>
  </si>
  <si>
    <r>
      <rPr>
        <sz val="10"/>
        <color rgb="FF000000"/>
        <rFont val="宋体"/>
        <charset val="134"/>
      </rPr>
      <t>=503.13 hm2</t>
    </r>
  </si>
  <si>
    <r>
      <rPr>
        <sz val="10"/>
        <color rgb="FF000000"/>
        <rFont val="宋体"/>
        <charset val="134"/>
      </rPr>
      <t>503.13 hm2</t>
    </r>
  </si>
  <si>
    <r>
      <rPr>
        <sz val="10"/>
        <color rgb="FF000000"/>
        <rFont val="宋体"/>
        <charset val="134"/>
      </rPr>
      <t>目标：修缮机耕道路</t>
    </r>
  </si>
  <si>
    <r>
      <rPr>
        <sz val="10"/>
        <color rgb="FF000000"/>
        <rFont val="宋体"/>
        <charset val="134"/>
      </rPr>
      <t>=4500米</t>
    </r>
  </si>
  <si>
    <r>
      <rPr>
        <sz val="10"/>
        <color rgb="FF000000"/>
        <rFont val="宋体"/>
        <charset val="134"/>
      </rPr>
      <t>4500米</t>
    </r>
  </si>
  <si>
    <r>
      <rPr>
        <sz val="10"/>
        <color rgb="FF000000"/>
        <rFont val="宋体"/>
        <charset val="134"/>
      </rPr>
      <t>目标：新修机耕道路</t>
    </r>
  </si>
  <si>
    <r>
      <rPr>
        <sz val="10"/>
        <color rgb="FF000000"/>
        <rFont val="宋体"/>
        <charset val="134"/>
      </rPr>
      <t>=443米</t>
    </r>
  </si>
  <si>
    <r>
      <rPr>
        <sz val="10"/>
        <color rgb="FF000000"/>
        <rFont val="宋体"/>
        <charset val="134"/>
      </rPr>
      <t>443米</t>
    </r>
  </si>
  <si>
    <r>
      <rPr>
        <sz val="10"/>
        <color rgb="FF000000"/>
        <rFont val="宋体"/>
        <charset val="134"/>
      </rPr>
      <t>目标：配套引水灌溉工程，埋设引水PE管道</t>
    </r>
  </si>
  <si>
    <r>
      <rPr>
        <sz val="10"/>
        <color rgb="FF000000"/>
        <rFont val="宋体"/>
        <charset val="134"/>
      </rPr>
      <t>=9200米</t>
    </r>
  </si>
  <si>
    <r>
      <rPr>
        <sz val="10"/>
        <color rgb="FF000000"/>
        <rFont val="宋体"/>
        <charset val="134"/>
      </rPr>
      <t>9200米</t>
    </r>
  </si>
  <si>
    <r>
      <rPr>
        <sz val="10"/>
        <color rgb="FF000000"/>
        <rFont val="宋体"/>
        <charset val="134"/>
      </rPr>
      <t>目标：修建拦水坝，沉沙池，闸阀井</t>
    </r>
  </si>
  <si>
    <r>
      <rPr>
        <sz val="10"/>
        <color rgb="FF000000"/>
        <rFont val="宋体"/>
        <charset val="134"/>
      </rPr>
      <t>修建拦水坝2座，沉沙池2个，闸阀井2个。</t>
    </r>
  </si>
  <si>
    <r>
      <rPr>
        <sz val="10"/>
        <color rgb="FF000000"/>
        <rFont val="宋体"/>
        <charset val="134"/>
      </rPr>
      <t>目标：100m3蓄水池4座，50m3蓄水池13座，调节池6座，C15砼镇墩20座，埋设涵管（φ600）90m</t>
    </r>
  </si>
  <si>
    <r>
      <rPr>
        <sz val="10"/>
        <color rgb="FF000000"/>
        <rFont val="宋体"/>
        <charset val="134"/>
      </rPr>
      <t>=100m3蓄水池4座，50m3蓄水池13座，调节池6座，C15砼镇墩20座，埋设涵管（φ600）90m</t>
    </r>
  </si>
  <si>
    <r>
      <rPr>
        <sz val="10"/>
        <color rgb="FF000000"/>
        <rFont val="宋体"/>
        <charset val="134"/>
      </rPr>
      <t>100m3蓄水池4座，50m3蓄水池13座，调节池6座，C15砼镇墩20座，埋设涵管（φ600）90m</t>
    </r>
  </si>
  <si>
    <r>
      <rPr>
        <sz val="10"/>
        <color rgb="FF000000"/>
        <rFont val="宋体"/>
        <charset val="134"/>
      </rPr>
      <t>1150元</t>
    </r>
  </si>
  <si>
    <r>
      <rPr>
        <sz val="10"/>
        <color rgb="FF000000"/>
        <rFont val="宋体"/>
        <charset val="134"/>
      </rPr>
      <t>877亩</t>
    </r>
  </si>
  <si>
    <r>
      <rPr>
        <sz val="10"/>
        <color rgb="FF000000"/>
        <rFont val="宋体"/>
        <charset val="134"/>
      </rPr>
      <t>生态水土流失治理制度效益</t>
    </r>
  </si>
  <si>
    <r>
      <rPr>
        <sz val="10"/>
        <color rgb="FF000000"/>
        <rFont val="宋体"/>
        <charset val="134"/>
      </rPr>
      <t>≥97.47%</t>
    </r>
  </si>
  <si>
    <r>
      <rPr>
        <sz val="10"/>
        <color rgb="FF000000"/>
        <rFont val="宋体"/>
        <charset val="134"/>
      </rPr>
      <t>可持续影响2</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</si>
</sst>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8">
    <font>
      <sz val="11"/>
      <color indexed="8"/>
      <name val="宋体"/>
      <charset val="134"/>
      <scheme val="minor"/>
    </font>
    <font>
      <sz val="14"/>
      <color rgb="FF000000"/>
      <name val="黑体"/>
      <charset val="134"/>
    </font>
    <font>
      <sz val="18"/>
      <color rgb="FF000000"/>
      <name val="方正小标宋_GBK"/>
      <charset val="134"/>
    </font>
    <font>
      <sz val="10"/>
      <color rgb="FF000000"/>
      <name val="宋体"/>
      <charset val="134"/>
      <scheme val="minor"/>
    </font>
    <font>
      <sz val="10"/>
      <color rgb="FF000000"/>
      <name val="宋体"/>
      <charset val="134"/>
    </font>
    <font>
      <sz val="7"/>
      <color rgb="FF000000"/>
      <name val="宋体"/>
      <charset val="134"/>
      <scheme val="minor"/>
    </font>
    <font>
      <b/>
      <sz val="10"/>
      <color rgb="FF000000"/>
      <name val="宋体"/>
      <charset val="134"/>
      <scheme val="minor"/>
    </font>
    <font>
      <sz val="10"/>
      <color rgb="FF000000"/>
      <name val="Times New Roman"/>
      <charset val="134"/>
    </font>
    <font>
      <sz val="10"/>
      <color rgb="FF000000"/>
      <name val="仿宋_GB2312"/>
      <charset val="134"/>
    </font>
    <font>
      <sz val="9"/>
      <color rgb="FF000000"/>
      <name val="宋体"/>
      <charset val="134"/>
      <scheme val="minor"/>
    </font>
    <font>
      <sz val="11"/>
      <color rgb="FF000000"/>
      <name val="宋体"/>
      <charset val="134"/>
      <scheme val="minor"/>
    </font>
    <font>
      <sz val="12"/>
      <color rgb="FF000000"/>
      <name val="宋体"/>
      <charset val="134"/>
      <scheme val="minor"/>
    </font>
    <font>
      <sz val="8"/>
      <color rgb="FF000000"/>
      <name val="宋体"/>
      <charset val="134"/>
      <scheme val="minor"/>
    </font>
    <font>
      <sz val="10"/>
      <color rgb="FF000000"/>
      <name val="Arial"/>
      <charset val="134"/>
    </font>
    <font>
      <sz val="10"/>
      <name val="宋体"/>
      <charset val="134"/>
    </font>
    <font>
      <sz val="7"/>
      <name val="宋体"/>
      <charset val="134"/>
    </font>
    <font>
      <sz val="7"/>
      <color rgb="FFFF0000"/>
      <name val="宋体"/>
      <charset val="134"/>
    </font>
    <font>
      <sz val="11"/>
      <color theme="1"/>
      <name val="宋体"/>
      <charset val="134"/>
      <scheme val="minor"/>
    </font>
    <font>
      <sz val="14"/>
      <name val="黑体"/>
      <charset val="134"/>
    </font>
    <font>
      <sz val="18"/>
      <name val="方正小标宋_GBK"/>
      <charset val="134"/>
    </font>
    <font>
      <sz val="9"/>
      <name val="宋体"/>
      <charset val="134"/>
    </font>
    <font>
      <sz val="10"/>
      <color rgb="FFFF0000"/>
      <name val="宋体"/>
      <charset val="134"/>
    </font>
    <font>
      <sz val="10"/>
      <color rgb="FF666666"/>
      <name val="Times New Roman"/>
      <charset val="134"/>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sz val="9"/>
      <color indexed="8"/>
      <name val="宋体"/>
      <charset val="134"/>
    </font>
    <font>
      <b/>
      <sz val="11"/>
      <name val="宋体"/>
      <charset val="134"/>
    </font>
    <font>
      <sz val="12"/>
      <name val="宋体"/>
      <charset val="134"/>
    </font>
    <font>
      <sz val="22"/>
      <color indexed="8"/>
      <name val="宋体"/>
      <charset val="134"/>
    </font>
    <font>
      <sz val="10"/>
      <color indexed="8"/>
      <name val="Arial"/>
      <charset val="0"/>
    </font>
    <font>
      <sz val="12"/>
      <name val="Arial"/>
      <charset val="0"/>
    </font>
    <font>
      <sz val="11"/>
      <color rgb="FF000000"/>
      <name val="宋体"/>
      <charset val="134"/>
    </font>
    <font>
      <sz val="12"/>
      <color rgb="FFFF0000"/>
      <name val="宋体"/>
      <charset val="134"/>
    </font>
    <font>
      <b/>
      <sz val="20"/>
      <name val="宋体"/>
      <charset val="134"/>
    </font>
    <font>
      <b/>
      <sz val="11"/>
      <color rgb="FF000000"/>
      <name val="宋体"/>
      <charset val="134"/>
    </font>
    <font>
      <sz val="10"/>
      <name val="Arial"/>
      <charset val="0"/>
    </font>
    <font>
      <sz val="22"/>
      <name val="黑体"/>
      <charset val="134"/>
    </font>
    <font>
      <sz val="12"/>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000000"/>
      <name val="宋体"/>
      <charset val="134"/>
    </font>
    <font>
      <sz val="9"/>
      <color rgb="FF000000"/>
      <name val="宋体"/>
      <charset val="134"/>
    </font>
    <font>
      <sz val="10"/>
      <color rgb="FF000000"/>
      <name val="黑体"/>
      <charset val="134"/>
    </font>
    <font>
      <sz val="8"/>
      <color rgb="FF000000"/>
      <name val="宋体"/>
      <charset val="134"/>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bottom/>
      <diagonal/>
    </border>
    <border>
      <left/>
      <right style="medium">
        <color rgb="FF000000"/>
      </right>
      <top style="medium">
        <color rgb="FF000000"/>
      </top>
      <bottom/>
      <diagonal/>
    </border>
    <border>
      <left style="thin">
        <color auto="1"/>
      </left>
      <right style="thin">
        <color auto="1"/>
      </right>
      <top style="thin">
        <color auto="1"/>
      </top>
      <bottom style="thin">
        <color auto="1"/>
      </bottom>
      <diagonal/>
    </border>
    <border>
      <left/>
      <right/>
      <top style="medium">
        <color rgb="FF000000"/>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style="medium">
        <color rgb="FF000000"/>
      </top>
      <bottom/>
      <diagonal/>
    </border>
    <border>
      <left style="thin">
        <color auto="1"/>
      </left>
      <right style="thin">
        <color auto="1"/>
      </right>
      <top/>
      <bottom style="thin">
        <color auto="1"/>
      </bottom>
      <diagonal/>
    </border>
    <border>
      <left/>
      <right style="thin">
        <color auto="1"/>
      </right>
      <top style="medium">
        <color rgb="FF000000"/>
      </top>
      <bottom style="thin">
        <color auto="1"/>
      </bottom>
      <diagonal/>
    </border>
    <border>
      <left/>
      <right style="thin">
        <color auto="1"/>
      </right>
      <top style="thin">
        <color auto="1"/>
      </top>
      <bottom style="thin">
        <color auto="1"/>
      </bottom>
      <diagonal/>
    </border>
    <border>
      <left style="medium">
        <color auto="1"/>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7" fillId="4" borderId="30" applyNumberFormat="0" applyFont="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31" applyNumberFormat="0" applyFill="0" applyAlignment="0" applyProtection="0">
      <alignment vertical="center"/>
    </xf>
    <xf numFmtId="0" fontId="51" fillId="0" borderId="31" applyNumberFormat="0" applyFill="0" applyAlignment="0" applyProtection="0">
      <alignment vertical="center"/>
    </xf>
    <xf numFmtId="0" fontId="52" fillId="0" borderId="32" applyNumberFormat="0" applyFill="0" applyAlignment="0" applyProtection="0">
      <alignment vertical="center"/>
    </xf>
    <xf numFmtId="0" fontId="52" fillId="0" borderId="0" applyNumberFormat="0" applyFill="0" applyBorder="0" applyAlignment="0" applyProtection="0">
      <alignment vertical="center"/>
    </xf>
    <xf numFmtId="0" fontId="53" fillId="5" borderId="33" applyNumberFormat="0" applyAlignment="0" applyProtection="0">
      <alignment vertical="center"/>
    </xf>
    <xf numFmtId="0" fontId="54" fillId="6" borderId="34" applyNumberFormat="0" applyAlignment="0" applyProtection="0">
      <alignment vertical="center"/>
    </xf>
    <xf numFmtId="0" fontId="55" fillId="6" borderId="33" applyNumberFormat="0" applyAlignment="0" applyProtection="0">
      <alignment vertical="center"/>
    </xf>
    <xf numFmtId="0" fontId="56" fillId="7" borderId="35" applyNumberFormat="0" applyAlignment="0" applyProtection="0">
      <alignment vertical="center"/>
    </xf>
    <xf numFmtId="0" fontId="57" fillId="0" borderId="36" applyNumberFormat="0" applyFill="0" applyAlignment="0" applyProtection="0">
      <alignment vertical="center"/>
    </xf>
    <xf numFmtId="0" fontId="58" fillId="0" borderId="37" applyNumberFormat="0" applyFill="0" applyAlignment="0" applyProtection="0">
      <alignment vertical="center"/>
    </xf>
    <xf numFmtId="0" fontId="59" fillId="8" borderId="0" applyNumberFormat="0" applyBorder="0" applyAlignment="0" applyProtection="0">
      <alignment vertical="center"/>
    </xf>
    <xf numFmtId="0" fontId="60" fillId="9" borderId="0" applyNumberFormat="0" applyBorder="0" applyAlignment="0" applyProtection="0">
      <alignment vertical="center"/>
    </xf>
    <xf numFmtId="0" fontId="61" fillId="10" borderId="0" applyNumberFormat="0" applyBorder="0" applyAlignment="0" applyProtection="0">
      <alignment vertical="center"/>
    </xf>
    <xf numFmtId="0" fontId="62" fillId="11" borderId="0" applyNumberFormat="0" applyBorder="0" applyAlignment="0" applyProtection="0">
      <alignment vertical="center"/>
    </xf>
    <xf numFmtId="0" fontId="63" fillId="12" borderId="0" applyNumberFormat="0" applyBorder="0" applyAlignment="0" applyProtection="0">
      <alignment vertical="center"/>
    </xf>
    <xf numFmtId="0" fontId="63" fillId="13" borderId="0" applyNumberFormat="0" applyBorder="0" applyAlignment="0" applyProtection="0">
      <alignment vertical="center"/>
    </xf>
    <xf numFmtId="0" fontId="62" fillId="14" borderId="0" applyNumberFormat="0" applyBorder="0" applyAlignment="0" applyProtection="0">
      <alignment vertical="center"/>
    </xf>
    <xf numFmtId="0" fontId="62" fillId="15" borderId="0" applyNumberFormat="0" applyBorder="0" applyAlignment="0" applyProtection="0">
      <alignment vertical="center"/>
    </xf>
    <xf numFmtId="0" fontId="63" fillId="16" borderId="0" applyNumberFormat="0" applyBorder="0" applyAlignment="0" applyProtection="0">
      <alignment vertical="center"/>
    </xf>
    <xf numFmtId="0" fontId="63" fillId="17" borderId="0" applyNumberFormat="0" applyBorder="0" applyAlignment="0" applyProtection="0">
      <alignment vertical="center"/>
    </xf>
    <xf numFmtId="0" fontId="62" fillId="18" borderId="0" applyNumberFormat="0" applyBorder="0" applyAlignment="0" applyProtection="0">
      <alignment vertical="center"/>
    </xf>
    <xf numFmtId="0" fontId="62" fillId="19" borderId="0" applyNumberFormat="0" applyBorder="0" applyAlignment="0" applyProtection="0">
      <alignment vertical="center"/>
    </xf>
    <xf numFmtId="0" fontId="63" fillId="20" borderId="0" applyNumberFormat="0" applyBorder="0" applyAlignment="0" applyProtection="0">
      <alignment vertical="center"/>
    </xf>
    <xf numFmtId="0" fontId="63" fillId="21" borderId="0" applyNumberFormat="0" applyBorder="0" applyAlignment="0" applyProtection="0">
      <alignment vertical="center"/>
    </xf>
    <xf numFmtId="0" fontId="62" fillId="22" borderId="0" applyNumberFormat="0" applyBorder="0" applyAlignment="0" applyProtection="0">
      <alignment vertical="center"/>
    </xf>
    <xf numFmtId="0" fontId="62" fillId="23" borderId="0" applyNumberFormat="0" applyBorder="0" applyAlignment="0" applyProtection="0">
      <alignment vertical="center"/>
    </xf>
    <xf numFmtId="0" fontId="63" fillId="24" borderId="0" applyNumberFormat="0" applyBorder="0" applyAlignment="0" applyProtection="0">
      <alignment vertical="center"/>
    </xf>
    <xf numFmtId="0" fontId="63" fillId="25" borderId="0" applyNumberFormat="0" applyBorder="0" applyAlignment="0" applyProtection="0">
      <alignment vertical="center"/>
    </xf>
    <xf numFmtId="0" fontId="62" fillId="26" borderId="0" applyNumberFormat="0" applyBorder="0" applyAlignment="0" applyProtection="0">
      <alignment vertical="center"/>
    </xf>
    <xf numFmtId="0" fontId="62" fillId="27" borderId="0" applyNumberFormat="0" applyBorder="0" applyAlignment="0" applyProtection="0">
      <alignment vertical="center"/>
    </xf>
    <xf numFmtId="0" fontId="63" fillId="28" borderId="0" applyNumberFormat="0" applyBorder="0" applyAlignment="0" applyProtection="0">
      <alignment vertical="center"/>
    </xf>
    <xf numFmtId="0" fontId="63" fillId="29" borderId="0" applyNumberFormat="0" applyBorder="0" applyAlignment="0" applyProtection="0">
      <alignment vertical="center"/>
    </xf>
    <xf numFmtId="0" fontId="62" fillId="30" borderId="0" applyNumberFormat="0" applyBorder="0" applyAlignment="0" applyProtection="0">
      <alignment vertical="center"/>
    </xf>
    <xf numFmtId="0" fontId="62" fillId="31" borderId="0" applyNumberFormat="0" applyBorder="0" applyAlignment="0" applyProtection="0">
      <alignment vertical="center"/>
    </xf>
    <xf numFmtId="0" fontId="63" fillId="32" borderId="0" applyNumberFormat="0" applyBorder="0" applyAlignment="0" applyProtection="0">
      <alignment vertical="center"/>
    </xf>
    <xf numFmtId="0" fontId="63" fillId="33" borderId="0" applyNumberFormat="0" applyBorder="0" applyAlignment="0" applyProtection="0">
      <alignment vertical="center"/>
    </xf>
    <xf numFmtId="0" fontId="62" fillId="34" borderId="0" applyNumberFormat="0" applyBorder="0" applyAlignment="0" applyProtection="0">
      <alignment vertical="center"/>
    </xf>
    <xf numFmtId="0" fontId="34" fillId="0" borderId="0"/>
    <xf numFmtId="0" fontId="23" fillId="0" borderId="0"/>
  </cellStyleXfs>
  <cellXfs count="207">
    <xf numFmtId="0" fontId="0" fillId="0" borderId="0" xfId="0" applyFont="1">
      <alignment vertical="center"/>
    </xf>
    <xf numFmtId="0" fontId="0" fillId="0" borderId="0" xfId="0" applyFont="1" applyFill="1">
      <alignment vertical="center"/>
    </xf>
    <xf numFmtId="0" fontId="1"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righ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9" fontId="3" fillId="0" borderId="4" xfId="0" applyNumberFormat="1"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5" xfId="0" applyFont="1" applyFill="1" applyBorder="1" applyAlignment="1">
      <alignment horizontal="left" vertical="top" wrapText="1"/>
    </xf>
    <xf numFmtId="0" fontId="3" fillId="0" borderId="0" xfId="0" applyFont="1" applyFill="1" applyAlignment="1">
      <alignment horizontal="left" vertical="top" wrapText="1"/>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2" xfId="0" applyFont="1" applyFill="1" applyBorder="1" applyAlignment="1">
      <alignment horizontal="left" vertical="center" wrapText="1"/>
    </xf>
    <xf numFmtId="0" fontId="3" fillId="0" borderId="4" xfId="0" applyFont="1" applyFill="1" applyBorder="1" applyAlignment="1">
      <alignment vertical="center" wrapText="1"/>
    </xf>
    <xf numFmtId="0" fontId="3" fillId="0" borderId="6" xfId="0" applyFont="1" applyFill="1" applyBorder="1" applyAlignment="1">
      <alignment horizontal="left" vertical="top" wrapText="1"/>
    </xf>
    <xf numFmtId="0" fontId="3" fillId="0" borderId="4" xfId="0" applyFont="1" applyFill="1" applyBorder="1" applyAlignment="1">
      <alignment horizontal="left" vertical="top"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0" fillId="0" borderId="4" xfId="0" applyFont="1" applyFill="1" applyBorder="1">
      <alignment vertical="center"/>
    </xf>
    <xf numFmtId="0" fontId="6" fillId="0" borderId="0" xfId="0" applyFont="1" applyFill="1" applyAlignment="1">
      <alignment horizontal="left" vertical="center" wrapText="1"/>
    </xf>
    <xf numFmtId="0" fontId="4" fillId="0" borderId="11" xfId="0" applyFont="1" applyFill="1" applyBorder="1" applyAlignment="1">
      <alignment horizontal="center" vertical="center" wrapText="1"/>
    </xf>
    <xf numFmtId="0" fontId="3" fillId="0" borderId="8" xfId="0" applyFont="1" applyFill="1" applyBorder="1" applyAlignment="1">
      <alignment horizontal="left" vertical="center" wrapText="1"/>
    </xf>
    <xf numFmtId="31" fontId="7" fillId="0" borderId="1" xfId="0" applyNumberFormat="1" applyFont="1" applyFill="1" applyBorder="1" applyAlignment="1">
      <alignment horizontal="center" vertical="center" wrapText="1"/>
    </xf>
    <xf numFmtId="31" fontId="7" fillId="0" borderId="4" xfId="0" applyNumberFormat="1" applyFont="1" applyFill="1" applyBorder="1" applyAlignment="1">
      <alignment horizontal="center" vertical="center" wrapText="1"/>
    </xf>
    <xf numFmtId="31" fontId="7" fillId="0" borderId="3"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8" fillId="0" borderId="4" xfId="0" applyFont="1" applyFill="1" applyBorder="1" applyAlignment="1">
      <alignment horizontal="center" vertical="center" wrapText="1"/>
    </xf>
    <xf numFmtId="31" fontId="3" fillId="0"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0" fillId="0" borderId="17" xfId="0" applyFont="1" applyFill="1" applyBorder="1">
      <alignment vertical="center"/>
    </xf>
    <xf numFmtId="0" fontId="3" fillId="0" borderId="18" xfId="0" applyFont="1" applyFill="1" applyBorder="1" applyAlignment="1">
      <alignment horizontal="center" vertical="center" wrapText="1"/>
    </xf>
    <xf numFmtId="9" fontId="9" fillId="0" borderId="4" xfId="0" applyNumberFormat="1" applyFont="1" applyFill="1" applyBorder="1" applyAlignment="1">
      <alignment horizontal="center" vertical="center" wrapText="1"/>
    </xf>
    <xf numFmtId="9" fontId="10" fillId="0" borderId="11" xfId="0" applyNumberFormat="1" applyFont="1" applyFill="1" applyBorder="1" applyAlignment="1">
      <alignment horizontal="center" vertical="center" wrapText="1"/>
    </xf>
    <xf numFmtId="0" fontId="3" fillId="0" borderId="11" xfId="0" applyFont="1" applyFill="1" applyBorder="1" applyAlignment="1">
      <alignment horizontal="left" vertical="center" wrapText="1"/>
    </xf>
    <xf numFmtId="0" fontId="10" fillId="0" borderId="1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9" fontId="11" fillId="0" borderId="4" xfId="0" applyNumberFormat="1" applyFont="1" applyFill="1" applyBorder="1" applyAlignment="1">
      <alignment horizontal="center" vertical="center" wrapText="1"/>
    </xf>
    <xf numFmtId="0" fontId="12" fillId="0" borderId="4"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4" fillId="0" borderId="6" xfId="0" applyFont="1" applyFill="1" applyBorder="1" applyAlignment="1">
      <alignment horizontal="left" vertical="center" wrapText="1"/>
    </xf>
    <xf numFmtId="0" fontId="9" fillId="0" borderId="11" xfId="0" applyFont="1" applyFill="1" applyBorder="1" applyAlignment="1">
      <alignment horizontal="center" vertical="center" wrapText="1"/>
    </xf>
    <xf numFmtId="0" fontId="3" fillId="0" borderId="19" xfId="0" applyFont="1" applyFill="1" applyBorder="1" applyAlignment="1">
      <alignment horizontal="center" vertical="center" wrapText="1"/>
    </xf>
    <xf numFmtId="9" fontId="5" fillId="0" borderId="4" xfId="0" applyNumberFormat="1" applyFont="1" applyFill="1" applyBorder="1" applyAlignment="1">
      <alignment horizontal="center" vertical="center" wrapText="1"/>
    </xf>
    <xf numFmtId="0" fontId="14" fillId="0" borderId="0" xfId="0" applyFont="1" applyFill="1" applyAlignment="1">
      <alignment horizontal="center" vertical="center" wrapText="1"/>
    </xf>
    <xf numFmtId="0" fontId="15" fillId="0" borderId="0" xfId="0" applyFont="1" applyFill="1" applyAlignment="1">
      <alignment horizontal="center" vertical="center" wrapText="1"/>
    </xf>
    <xf numFmtId="0" fontId="15" fillId="0" borderId="0" xfId="0" applyFont="1" applyFill="1" applyAlignment="1">
      <alignment horizontal="left" vertical="center" wrapText="1"/>
    </xf>
    <xf numFmtId="0" fontId="16" fillId="0" borderId="0" xfId="0" applyFont="1" applyFill="1" applyAlignment="1">
      <alignment horizontal="center" vertical="center" wrapText="1"/>
    </xf>
    <xf numFmtId="0" fontId="17" fillId="0" borderId="0" xfId="0" applyFont="1" applyFill="1" applyBorder="1" applyAlignment="1">
      <alignment vertical="center"/>
    </xf>
    <xf numFmtId="0" fontId="14" fillId="0" borderId="0" xfId="0" applyFont="1" applyFill="1" applyAlignment="1">
      <alignment horizontal="left" vertical="center" wrapText="1"/>
    </xf>
    <xf numFmtId="0" fontId="18" fillId="0" borderId="0" xfId="0" applyFont="1" applyFill="1" applyAlignment="1">
      <alignment horizontal="left" vertical="center" wrapText="1"/>
    </xf>
    <xf numFmtId="0" fontId="18" fillId="0" borderId="0" xfId="0" applyFont="1" applyFill="1" applyAlignment="1">
      <alignment horizontal="center" vertical="center" wrapText="1"/>
    </xf>
    <xf numFmtId="0" fontId="19" fillId="0" borderId="0" xfId="0" applyFont="1" applyFill="1" applyAlignment="1">
      <alignment horizontal="center" vertical="center" wrapText="1"/>
    </xf>
    <xf numFmtId="0" fontId="19" fillId="0" borderId="0" xfId="0" applyFont="1" applyFill="1" applyAlignment="1">
      <alignment horizontal="left" vertical="center" wrapText="1"/>
    </xf>
    <xf numFmtId="0" fontId="14" fillId="0" borderId="0"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1" xfId="0" applyFont="1" applyFill="1" applyBorder="1" applyAlignment="1">
      <alignment horizontal="left" vertical="center" wrapText="1"/>
    </xf>
    <xf numFmtId="176" fontId="14" fillId="0" borderId="11" xfId="0" applyNumberFormat="1" applyFont="1" applyFill="1" applyBorder="1" applyAlignment="1">
      <alignment horizontal="center" vertical="center" wrapText="1"/>
    </xf>
    <xf numFmtId="0" fontId="20" fillId="0" borderId="11" xfId="0" applyFont="1" applyFill="1" applyBorder="1" applyAlignment="1">
      <alignment horizontal="center" vertical="center" wrapText="1"/>
    </xf>
    <xf numFmtId="0" fontId="14" fillId="0" borderId="15" xfId="0" applyFont="1" applyFill="1" applyBorder="1" applyAlignment="1">
      <alignment horizontal="left" vertical="center" wrapText="1"/>
    </xf>
    <xf numFmtId="0" fontId="14" fillId="0" borderId="15"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5" xfId="0" applyFont="1" applyFill="1" applyBorder="1" applyAlignment="1">
      <alignment horizontal="center" vertical="center" wrapText="1"/>
    </xf>
    <xf numFmtId="9" fontId="14" fillId="0" borderId="11" xfId="0" applyNumberFormat="1" applyFont="1" applyFill="1" applyBorder="1" applyAlignment="1">
      <alignment horizontal="left" vertical="center" wrapText="1"/>
    </xf>
    <xf numFmtId="0" fontId="14" fillId="0" borderId="13"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3" fillId="0" borderId="0" xfId="0" applyFont="1" applyAlignment="1">
      <alignment horizontal="justify" vertical="center"/>
    </xf>
    <xf numFmtId="9" fontId="15" fillId="0" borderId="11" xfId="0" applyNumberFormat="1" applyFont="1" applyFill="1" applyBorder="1" applyAlignment="1">
      <alignment horizontal="center" vertical="center" wrapText="1"/>
    </xf>
    <xf numFmtId="9" fontId="15" fillId="0" borderId="11" xfId="0" applyNumberFormat="1" applyFont="1" applyFill="1" applyBorder="1" applyAlignment="1">
      <alignment horizontal="left" vertical="center" wrapText="1"/>
    </xf>
    <xf numFmtId="1" fontId="14" fillId="0" borderId="21" xfId="0" applyNumberFormat="1" applyFont="1" applyFill="1" applyBorder="1" applyAlignment="1">
      <alignment horizontal="center" vertical="center" wrapText="1"/>
    </xf>
    <xf numFmtId="1" fontId="14" fillId="0" borderId="22" xfId="0" applyNumberFormat="1" applyFont="1" applyFill="1" applyBorder="1" applyAlignment="1">
      <alignment horizontal="center" vertical="center" wrapText="1"/>
    </xf>
    <xf numFmtId="0" fontId="14" fillId="0" borderId="11" xfId="0" applyFont="1" applyFill="1" applyBorder="1" applyAlignment="1">
      <alignment horizontal="left" vertical="top" wrapText="1"/>
    </xf>
    <xf numFmtId="0" fontId="14" fillId="0" borderId="11" xfId="0" applyFont="1" applyFill="1" applyBorder="1" applyAlignment="1">
      <alignment horizontal="center" vertical="top" wrapText="1"/>
    </xf>
    <xf numFmtId="10" fontId="14" fillId="0" borderId="11" xfId="0" applyNumberFormat="1" applyFont="1" applyFill="1" applyBorder="1" applyAlignment="1">
      <alignment horizontal="center" vertical="center" wrapText="1"/>
    </xf>
    <xf numFmtId="1" fontId="14" fillId="0" borderId="19" xfId="0" applyNumberFormat="1" applyFont="1" applyFill="1" applyBorder="1" applyAlignment="1">
      <alignment horizontal="center" vertical="center" wrapText="1"/>
    </xf>
    <xf numFmtId="0" fontId="23" fillId="0" borderId="0" xfId="0" applyFont="1" applyFill="1" applyBorder="1" applyAlignment="1"/>
    <xf numFmtId="0" fontId="14" fillId="0" borderId="0" xfId="0" applyFont="1" applyFill="1" applyBorder="1" applyAlignment="1"/>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6" fillId="0" borderId="23" xfId="0" applyFont="1" applyFill="1" applyBorder="1" applyAlignment="1">
      <alignment horizontal="left" vertical="center"/>
    </xf>
    <xf numFmtId="0" fontId="27" fillId="0" borderId="23" xfId="0" applyFont="1" applyFill="1" applyBorder="1" applyAlignment="1">
      <alignment horizontal="left" vertical="center"/>
    </xf>
    <xf numFmtId="0" fontId="28" fillId="0" borderId="0" xfId="0" applyFont="1" applyFill="1" applyBorder="1" applyAlignment="1">
      <alignment horizontal="left" vertical="center" wrapText="1"/>
    </xf>
    <xf numFmtId="0" fontId="27" fillId="0" borderId="0" xfId="0" applyFont="1" applyFill="1" applyBorder="1" applyAlignment="1">
      <alignment horizontal="right" vertical="center"/>
    </xf>
    <xf numFmtId="0" fontId="29" fillId="0" borderId="0" xfId="0" applyFont="1" applyFill="1" applyBorder="1" applyAlignment="1">
      <alignment horizontal="center" vertical="center"/>
    </xf>
    <xf numFmtId="0" fontId="30" fillId="0" borderId="0" xfId="0" applyNumberFormat="1" applyFont="1" applyFill="1" applyBorder="1" applyAlignment="1" applyProtection="1">
      <alignment horizontal="right" vertical="center"/>
    </xf>
    <xf numFmtId="0" fontId="31" fillId="0" borderId="13" xfId="0" applyFont="1" applyFill="1" applyBorder="1" applyAlignment="1">
      <alignment horizontal="center" vertical="center"/>
    </xf>
    <xf numFmtId="0" fontId="31" fillId="0" borderId="21" xfId="0" applyFont="1" applyFill="1" applyBorder="1" applyAlignment="1">
      <alignment horizontal="center" vertical="center"/>
    </xf>
    <xf numFmtId="0" fontId="31" fillId="0" borderId="19" xfId="0" applyFont="1" applyFill="1" applyBorder="1" applyAlignment="1">
      <alignment horizontal="center" vertical="center"/>
    </xf>
    <xf numFmtId="49" fontId="32" fillId="0" borderId="11" xfId="0" applyNumberFormat="1" applyFont="1" applyFill="1" applyBorder="1" applyAlignment="1">
      <alignment horizontal="left" vertical="center" wrapText="1"/>
    </xf>
    <xf numFmtId="0" fontId="31" fillId="0" borderId="15" xfId="0" applyFont="1" applyFill="1" applyBorder="1" applyAlignment="1">
      <alignment horizontal="center" vertical="center"/>
    </xf>
    <xf numFmtId="0" fontId="31" fillId="0" borderId="17" xfId="0" applyFont="1" applyFill="1" applyBorder="1" applyAlignment="1">
      <alignment horizontal="center" vertical="center"/>
    </xf>
    <xf numFmtId="0" fontId="31" fillId="0" borderId="11" xfId="0" applyFont="1" applyFill="1" applyBorder="1" applyAlignment="1">
      <alignment horizontal="center" vertical="center"/>
    </xf>
    <xf numFmtId="49" fontId="31" fillId="0" borderId="11" xfId="0" applyNumberFormat="1" applyFont="1" applyFill="1" applyBorder="1" applyAlignment="1">
      <alignment horizontal="left" vertical="center" wrapText="1"/>
    </xf>
    <xf numFmtId="0" fontId="31" fillId="0" borderId="22" xfId="0" applyFont="1" applyFill="1" applyBorder="1" applyAlignment="1">
      <alignment horizontal="center" vertical="center"/>
    </xf>
    <xf numFmtId="49" fontId="14" fillId="0" borderId="11" xfId="0" applyNumberFormat="1" applyFont="1" applyFill="1" applyBorder="1" applyAlignment="1">
      <alignment horizontal="left" vertical="center" wrapText="1"/>
    </xf>
    <xf numFmtId="0" fontId="23" fillId="0" borderId="11" xfId="0" applyFont="1" applyFill="1" applyBorder="1" applyAlignment="1">
      <alignment horizontal="center" vertical="center"/>
    </xf>
    <xf numFmtId="49" fontId="23" fillId="0" borderId="11" xfId="0" applyNumberFormat="1" applyFont="1" applyFill="1" applyBorder="1" applyAlignment="1">
      <alignment horizontal="left" vertical="center" wrapText="1"/>
    </xf>
    <xf numFmtId="0" fontId="33" fillId="0" borderId="0" xfId="0" applyFont="1" applyFill="1" applyBorder="1" applyAlignment="1">
      <alignment horizontal="left" vertical="center"/>
    </xf>
    <xf numFmtId="0" fontId="34" fillId="0" borderId="0" xfId="0" applyFont="1" applyFill="1" applyBorder="1" applyAlignment="1"/>
    <xf numFmtId="0" fontId="34" fillId="0" borderId="0" xfId="0" applyFont="1" applyFill="1" applyBorder="1" applyAlignment="1">
      <alignment horizontal="center"/>
    </xf>
    <xf numFmtId="0" fontId="34" fillId="0" borderId="0" xfId="49" applyFill="1" applyBorder="1" applyAlignment="1">
      <alignment vertical="center"/>
    </xf>
    <xf numFmtId="0" fontId="34" fillId="0" borderId="0" xfId="49" applyFill="1" applyBorder="1" applyAlignment="1">
      <alignment vertical="center" wrapText="1"/>
    </xf>
    <xf numFmtId="0" fontId="35" fillId="0" borderId="0" xfId="0" applyFont="1" applyFill="1" applyBorder="1" applyAlignment="1">
      <alignment horizontal="center"/>
    </xf>
    <xf numFmtId="0" fontId="36" fillId="0" borderId="0" xfId="0" applyFont="1" applyFill="1" applyBorder="1" applyAlignment="1"/>
    <xf numFmtId="0" fontId="31" fillId="0" borderId="0" xfId="0" applyFont="1" applyFill="1" applyBorder="1" applyAlignment="1"/>
    <xf numFmtId="0" fontId="37" fillId="0" borderId="0" xfId="0" applyFont="1" applyFill="1" applyBorder="1" applyAlignment="1">
      <alignment horizontal="center"/>
    </xf>
    <xf numFmtId="0" fontId="31" fillId="0" borderId="0" xfId="0" applyFont="1" applyFill="1" applyBorder="1" applyAlignment="1">
      <alignment horizontal="center"/>
    </xf>
    <xf numFmtId="0" fontId="23" fillId="0" borderId="11" xfId="0" applyFont="1" applyFill="1" applyBorder="1" applyAlignment="1">
      <alignment horizontal="center" vertical="center" shrinkToFit="1"/>
    </xf>
    <xf numFmtId="0" fontId="23" fillId="0" borderId="24" xfId="0" applyFont="1" applyFill="1" applyBorder="1" applyAlignment="1">
      <alignment horizontal="center" vertical="center" shrinkToFit="1"/>
    </xf>
    <xf numFmtId="0" fontId="23" fillId="0" borderId="11" xfId="0" applyFont="1" applyFill="1" applyBorder="1" applyAlignment="1">
      <alignment horizontal="center" vertical="center" wrapText="1"/>
    </xf>
    <xf numFmtId="4" fontId="23" fillId="0" borderId="24" xfId="0" applyNumberFormat="1" applyFont="1" applyFill="1" applyBorder="1" applyAlignment="1">
      <alignment horizontal="center" vertical="center" shrinkToFit="1"/>
    </xf>
    <xf numFmtId="4" fontId="23" fillId="0" borderId="25" xfId="0" applyNumberFormat="1" applyFont="1" applyFill="1" applyBorder="1" applyAlignment="1">
      <alignment horizontal="center" vertical="center" shrinkToFit="1"/>
    </xf>
    <xf numFmtId="0" fontId="23" fillId="0" borderId="26" xfId="0" applyFont="1" applyFill="1" applyBorder="1" applyAlignment="1">
      <alignment horizontal="center" vertical="center" shrinkToFit="1"/>
    </xf>
    <xf numFmtId="4" fontId="23" fillId="0" borderId="11" xfId="0" applyNumberFormat="1" applyFont="1" applyFill="1" applyBorder="1" applyAlignment="1">
      <alignment horizontal="center" vertical="center" shrinkToFit="1"/>
    </xf>
    <xf numFmtId="0" fontId="23" fillId="0" borderId="27" xfId="0" applyFont="1" applyFill="1" applyBorder="1" applyAlignment="1">
      <alignment horizontal="center" vertical="center" shrinkToFit="1"/>
    </xf>
    <xf numFmtId="49" fontId="23" fillId="0" borderId="11" xfId="0" applyNumberFormat="1" applyFont="1" applyFill="1" applyBorder="1" applyAlignment="1">
      <alignment horizontal="center" vertical="center" shrinkToFit="1"/>
    </xf>
    <xf numFmtId="0" fontId="23" fillId="0" borderId="11" xfId="0" applyFont="1" applyFill="1" applyBorder="1" applyAlignment="1">
      <alignment horizontal="left" vertical="center" shrinkToFit="1"/>
    </xf>
    <xf numFmtId="176" fontId="27" fillId="0" borderId="11" xfId="0" applyNumberFormat="1" applyFont="1" applyFill="1" applyBorder="1" applyAlignment="1">
      <alignment horizontal="center" vertical="center" shrinkToFit="1"/>
    </xf>
    <xf numFmtId="4" fontId="38" fillId="2" borderId="11" xfId="0" applyNumberFormat="1" applyFont="1" applyFill="1" applyBorder="1" applyAlignment="1">
      <alignment horizontal="center" vertical="center"/>
    </xf>
    <xf numFmtId="0" fontId="14" fillId="0" borderId="0" xfId="0" applyFont="1" applyFill="1" applyBorder="1" applyAlignment="1">
      <alignment horizontal="left" vertical="top" wrapText="1"/>
    </xf>
    <xf numFmtId="0" fontId="39" fillId="0" borderId="0" xfId="49" applyFont="1" applyFill="1" applyAlignment="1">
      <alignment horizontal="left" vertical="center"/>
    </xf>
    <xf numFmtId="0" fontId="34" fillId="0" borderId="0" xfId="49" applyFill="1" applyAlignment="1">
      <alignment horizontal="left" vertical="center"/>
    </xf>
    <xf numFmtId="0" fontId="35" fillId="0" borderId="0" xfId="0" applyFont="1" applyFill="1" applyBorder="1" applyAlignment="1">
      <alignment horizontal="center" wrapText="1"/>
    </xf>
    <xf numFmtId="0" fontId="34" fillId="0" borderId="0" xfId="0" applyFont="1" applyFill="1" applyBorder="1" applyAlignment="1">
      <alignment wrapText="1"/>
    </xf>
    <xf numFmtId="4" fontId="23" fillId="0" borderId="25" xfId="0" applyNumberFormat="1" applyFont="1" applyFill="1" applyBorder="1" applyAlignment="1">
      <alignment horizontal="center" vertical="center" wrapText="1" shrinkToFit="1"/>
    </xf>
    <xf numFmtId="4" fontId="23" fillId="0" borderId="14" xfId="0" applyNumberFormat="1" applyFont="1" applyFill="1" applyBorder="1" applyAlignment="1">
      <alignment horizontal="center" vertical="center" shrinkToFit="1"/>
    </xf>
    <xf numFmtId="0" fontId="23" fillId="0" borderId="11" xfId="0" applyFont="1" applyFill="1" applyBorder="1" applyAlignment="1">
      <alignment horizontal="center" vertical="center" wrapText="1" shrinkToFit="1"/>
    </xf>
    <xf numFmtId="4" fontId="23" fillId="0" borderId="21" xfId="0" applyNumberFormat="1" applyFont="1" applyFill="1" applyBorder="1" applyAlignment="1">
      <alignment horizontal="center" vertical="center" shrinkToFit="1"/>
    </xf>
    <xf numFmtId="4" fontId="23" fillId="0" borderId="19" xfId="0" applyNumberFormat="1" applyFont="1" applyFill="1" applyBorder="1" applyAlignment="1">
      <alignment horizontal="center" vertical="center" shrinkToFit="1"/>
    </xf>
    <xf numFmtId="4" fontId="23" fillId="0" borderId="11" xfId="0" applyNumberFormat="1" applyFont="1" applyFill="1" applyBorder="1" applyAlignment="1">
      <alignment horizontal="center" vertical="center" wrapText="1" shrinkToFit="1"/>
    </xf>
    <xf numFmtId="0" fontId="34" fillId="0" borderId="11" xfId="0" applyFont="1" applyFill="1" applyBorder="1" applyAlignment="1">
      <alignment horizontal="center" vertical="center"/>
    </xf>
    <xf numFmtId="176" fontId="27" fillId="0" borderId="11" xfId="0" applyNumberFormat="1" applyFont="1" applyFill="1" applyBorder="1" applyAlignment="1">
      <alignment horizontal="center" vertical="center" wrapText="1" shrinkToFit="1"/>
    </xf>
    <xf numFmtId="176" fontId="34" fillId="0" borderId="11" xfId="0" applyNumberFormat="1" applyFont="1" applyFill="1" applyBorder="1" applyAlignment="1">
      <alignment horizontal="center" vertical="center"/>
    </xf>
    <xf numFmtId="0" fontId="31" fillId="0" borderId="0" xfId="0" applyFont="1" applyFill="1" applyBorder="1" applyAlignment="1">
      <alignment horizontal="right"/>
    </xf>
    <xf numFmtId="0" fontId="23" fillId="0" borderId="14" xfId="0" applyFont="1" applyFill="1" applyBorder="1" applyAlignment="1">
      <alignment horizontal="center" vertical="center" shrinkToFit="1"/>
    </xf>
    <xf numFmtId="0" fontId="23" fillId="0" borderId="25" xfId="0" applyFont="1" applyFill="1" applyBorder="1" applyAlignment="1">
      <alignment horizontal="center" vertical="center" shrinkToFit="1"/>
    </xf>
    <xf numFmtId="0" fontId="23" fillId="0" borderId="28" xfId="0" applyFont="1" applyFill="1" applyBorder="1" applyAlignment="1">
      <alignment horizontal="center" vertical="center" shrinkToFit="1"/>
    </xf>
    <xf numFmtId="0" fontId="23" fillId="0" borderId="23" xfId="0" applyFont="1" applyFill="1" applyBorder="1" applyAlignment="1">
      <alignment horizontal="center" vertical="center" shrinkToFit="1"/>
    </xf>
    <xf numFmtId="49" fontId="23" fillId="0" borderId="21" xfId="0" applyNumberFormat="1" applyFont="1" applyFill="1" applyBorder="1" applyAlignment="1">
      <alignment horizontal="center" vertical="center" shrinkToFit="1"/>
    </xf>
    <xf numFmtId="0" fontId="40" fillId="0" borderId="0" xfId="0" applyFont="1" applyAlignment="1">
      <alignment horizontal="center" vertical="center"/>
    </xf>
    <xf numFmtId="0" fontId="34" fillId="0" borderId="0" xfId="0" applyFont="1" applyAlignment="1"/>
    <xf numFmtId="0" fontId="38" fillId="3" borderId="29" xfId="0" applyNumberFormat="1" applyFont="1" applyFill="1" applyBorder="1" applyAlignment="1">
      <alignment horizontal="center" vertical="center"/>
    </xf>
    <xf numFmtId="0" fontId="38" fillId="3" borderId="29" xfId="0" applyNumberFormat="1" applyFont="1" applyFill="1" applyBorder="1" applyAlignment="1">
      <alignment horizontal="left" vertical="center"/>
    </xf>
    <xf numFmtId="0" fontId="38" fillId="2" borderId="29" xfId="0" applyNumberFormat="1" applyFont="1" applyFill="1" applyBorder="1" applyAlignment="1">
      <alignment horizontal="center" vertical="center"/>
    </xf>
    <xf numFmtId="0" fontId="38" fillId="2" borderId="29" xfId="0" applyNumberFormat="1" applyFont="1" applyFill="1" applyBorder="1" applyAlignment="1">
      <alignment horizontal="right" vertical="center"/>
    </xf>
    <xf numFmtId="0" fontId="38" fillId="2" borderId="29" xfId="0" applyNumberFormat="1" applyFont="1" applyFill="1" applyBorder="1" applyAlignment="1">
      <alignment horizontal="left" vertical="center" wrapText="1"/>
    </xf>
    <xf numFmtId="0" fontId="20" fillId="0" borderId="0" xfId="0" applyFont="1" applyAlignment="1"/>
    <xf numFmtId="0" fontId="38" fillId="3" borderId="29" xfId="0" applyNumberFormat="1" applyFont="1" applyFill="1" applyBorder="1" applyAlignment="1">
      <alignment horizontal="center" vertical="center" wrapText="1"/>
    </xf>
    <xf numFmtId="0" fontId="41" fillId="3" borderId="29" xfId="0" applyNumberFormat="1" applyFont="1" applyFill="1" applyBorder="1" applyAlignment="1">
      <alignment horizontal="left" vertical="center" wrapText="1"/>
    </xf>
    <xf numFmtId="0" fontId="38" fillId="2" borderId="29" xfId="0" applyNumberFormat="1" applyFont="1" applyFill="1" applyBorder="1" applyAlignment="1">
      <alignment horizontal="right" vertical="center" wrapText="1"/>
    </xf>
    <xf numFmtId="0" fontId="38" fillId="3" borderId="29" xfId="0" applyNumberFormat="1" applyFont="1" applyFill="1" applyBorder="1" applyAlignment="1">
      <alignment horizontal="left" vertical="center" wrapText="1"/>
    </xf>
    <xf numFmtId="0" fontId="38" fillId="2" borderId="29" xfId="0" applyNumberFormat="1" applyFont="1" applyFill="1" applyBorder="1" applyAlignment="1">
      <alignment horizontal="center" vertical="center" wrapText="1"/>
    </xf>
    <xf numFmtId="0" fontId="37" fillId="0" borderId="0"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14" fillId="0" borderId="0" xfId="0" applyFont="1" applyFill="1" applyBorder="1" applyAlignment="1">
      <alignment vertical="center"/>
    </xf>
    <xf numFmtId="0" fontId="23" fillId="0" borderId="24" xfId="0" applyFont="1" applyFill="1" applyBorder="1" applyAlignment="1">
      <alignment horizontal="center" vertical="center" wrapText="1" shrinkToFit="1"/>
    </xf>
    <xf numFmtId="0" fontId="23" fillId="0" borderId="25" xfId="0" applyFont="1" applyFill="1" applyBorder="1" applyAlignment="1">
      <alignment horizontal="center" vertical="center" wrapText="1" shrinkToFit="1"/>
    </xf>
    <xf numFmtId="0" fontId="23" fillId="0" borderId="14" xfId="0" applyFont="1" applyFill="1" applyBorder="1" applyAlignment="1">
      <alignment horizontal="center" vertical="center" wrapText="1" shrinkToFit="1"/>
    </xf>
    <xf numFmtId="0" fontId="23" fillId="0" borderId="27" xfId="0" applyFont="1" applyFill="1" applyBorder="1" applyAlignment="1">
      <alignment horizontal="center" vertical="center" wrapText="1" shrinkToFit="1"/>
    </xf>
    <xf numFmtId="0" fontId="23" fillId="0" borderId="23" xfId="0" applyFont="1" applyFill="1" applyBorder="1" applyAlignment="1">
      <alignment horizontal="center" vertical="center" wrapText="1" shrinkToFit="1"/>
    </xf>
    <xf numFmtId="0" fontId="23" fillId="0" borderId="28" xfId="0" applyFont="1" applyFill="1" applyBorder="1" applyAlignment="1">
      <alignment horizontal="center" vertical="center" wrapText="1" shrinkToFit="1"/>
    </xf>
    <xf numFmtId="0" fontId="23" fillId="0" borderId="13" xfId="0" applyFont="1" applyFill="1" applyBorder="1" applyAlignment="1">
      <alignment horizontal="center" vertical="center" wrapText="1" shrinkToFit="1"/>
    </xf>
    <xf numFmtId="0" fontId="23" fillId="0" borderId="17" xfId="0" applyFont="1" applyFill="1" applyBorder="1" applyAlignment="1">
      <alignment horizontal="center" vertical="center" wrapText="1" shrinkToFit="1"/>
    </xf>
    <xf numFmtId="4" fontId="23" fillId="0" borderId="11" xfId="0" applyNumberFormat="1" applyFont="1" applyFill="1" applyBorder="1" applyAlignment="1">
      <alignment horizontal="right" vertical="center" shrinkToFit="1"/>
    </xf>
    <xf numFmtId="0" fontId="14" fillId="0" borderId="0" xfId="0" applyFont="1" applyFill="1" applyBorder="1" applyAlignment="1">
      <alignment horizontal="left" vertical="center"/>
    </xf>
    <xf numFmtId="0" fontId="31" fillId="0" borderId="0" xfId="0" applyFont="1" applyFill="1" applyBorder="1" applyAlignment="1">
      <alignment horizontal="right" vertical="center"/>
    </xf>
    <xf numFmtId="0" fontId="38" fillId="2" borderId="29" xfId="0" applyNumberFormat="1" applyFont="1" applyFill="1" applyBorder="1" applyAlignment="1">
      <alignment horizontal="left" vertical="center"/>
    </xf>
    <xf numFmtId="0" fontId="43" fillId="0" borderId="0" xfId="0" applyFont="1" applyAlignment="1">
      <alignment horizontal="center" vertical="center"/>
    </xf>
    <xf numFmtId="0" fontId="44" fillId="0" borderId="0" xfId="0" applyFont="1">
      <alignment vertical="center"/>
    </xf>
    <xf numFmtId="0" fontId="43" fillId="0" borderId="0" xfId="0" applyFont="1" applyAlignment="1"/>
    <xf numFmtId="0" fontId="14" fillId="0" borderId="0" xfId="0" applyFont="1" applyAlignment="1"/>
    <xf numFmtId="0" fontId="14" fillId="0" borderId="11" xfId="0" applyFont="1" applyFill="1" applyBorder="1" applyAlignment="1" quotePrefix="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7" activePane="bottomLeft" state="frozen"/>
      <selection/>
      <selection pane="bottomLeft" activeCell="I23" sqref="I23"/>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203" t="s">
        <v>0</v>
      </c>
    </row>
    <row r="2" ht="14.25" spans="6:6">
      <c r="F2" s="176" t="s">
        <v>1</v>
      </c>
    </row>
    <row r="3" ht="14.25" spans="1:6">
      <c r="A3" s="176" t="s">
        <v>2</v>
      </c>
      <c r="F3" s="176" t="s">
        <v>3</v>
      </c>
    </row>
    <row r="4" ht="19.5" customHeight="1" spans="1:6">
      <c r="A4" s="177" t="s">
        <v>4</v>
      </c>
      <c r="B4" s="177"/>
      <c r="C4" s="177"/>
      <c r="D4" s="177" t="s">
        <v>5</v>
      </c>
      <c r="E4" s="177"/>
      <c r="F4" s="177"/>
    </row>
    <row r="5" ht="19.5" customHeight="1" spans="1:6">
      <c r="A5" s="177" t="s">
        <v>6</v>
      </c>
      <c r="B5" s="177" t="s">
        <v>7</v>
      </c>
      <c r="C5" s="177" t="s">
        <v>8</v>
      </c>
      <c r="D5" s="177" t="s">
        <v>9</v>
      </c>
      <c r="E5" s="177" t="s">
        <v>7</v>
      </c>
      <c r="F5" s="177" t="s">
        <v>8</v>
      </c>
    </row>
    <row r="6" ht="19.5" customHeight="1" spans="1:6">
      <c r="A6" s="177" t="s">
        <v>10</v>
      </c>
      <c r="B6" s="177"/>
      <c r="C6" s="177" t="s">
        <v>11</v>
      </c>
      <c r="D6" s="177" t="s">
        <v>10</v>
      </c>
      <c r="E6" s="177"/>
      <c r="F6" s="177" t="s">
        <v>12</v>
      </c>
    </row>
    <row r="7" ht="19.5" customHeight="1" spans="1:6">
      <c r="A7" s="178" t="s">
        <v>13</v>
      </c>
      <c r="B7" s="177" t="s">
        <v>11</v>
      </c>
      <c r="C7" s="180" t="s">
        <v>14</v>
      </c>
      <c r="D7" s="178" t="s">
        <v>15</v>
      </c>
      <c r="E7" s="177" t="s">
        <v>16</v>
      </c>
      <c r="F7" s="180" t="s">
        <v>17</v>
      </c>
    </row>
    <row r="8" ht="19.5" customHeight="1" spans="1:6">
      <c r="A8" s="178" t="s">
        <v>18</v>
      </c>
      <c r="B8" s="177" t="s">
        <v>12</v>
      </c>
      <c r="C8" s="180" t="s">
        <v>19</v>
      </c>
      <c r="D8" s="178" t="s">
        <v>20</v>
      </c>
      <c r="E8" s="177" t="s">
        <v>21</v>
      </c>
      <c r="F8" s="180"/>
    </row>
    <row r="9" ht="19.5" customHeight="1" spans="1:6">
      <c r="A9" s="178" t="s">
        <v>22</v>
      </c>
      <c r="B9" s="177" t="s">
        <v>23</v>
      </c>
      <c r="C9" s="180"/>
      <c r="D9" s="178" t="s">
        <v>24</v>
      </c>
      <c r="E9" s="177" t="s">
        <v>25</v>
      </c>
      <c r="F9" s="180"/>
    </row>
    <row r="10" ht="19.5" customHeight="1" spans="1:6">
      <c r="A10" s="178" t="s">
        <v>26</v>
      </c>
      <c r="B10" s="177" t="s">
        <v>27</v>
      </c>
      <c r="C10" s="180" t="s">
        <v>28</v>
      </c>
      <c r="D10" s="178" t="s">
        <v>29</v>
      </c>
      <c r="E10" s="177" t="s">
        <v>30</v>
      </c>
      <c r="F10" s="180"/>
    </row>
    <row r="11" ht="19.5" customHeight="1" spans="1:6">
      <c r="A11" s="178" t="s">
        <v>31</v>
      </c>
      <c r="B11" s="177" t="s">
        <v>32</v>
      </c>
      <c r="C11" s="180" t="s">
        <v>28</v>
      </c>
      <c r="D11" s="178" t="s">
        <v>33</v>
      </c>
      <c r="E11" s="177" t="s">
        <v>34</v>
      </c>
      <c r="F11" s="180"/>
    </row>
    <row r="12" ht="19.5" customHeight="1" spans="1:6">
      <c r="A12" s="178" t="s">
        <v>35</v>
      </c>
      <c r="B12" s="177" t="s">
        <v>36</v>
      </c>
      <c r="C12" s="180" t="s">
        <v>28</v>
      </c>
      <c r="D12" s="178" t="s">
        <v>37</v>
      </c>
      <c r="E12" s="177" t="s">
        <v>38</v>
      </c>
      <c r="F12" s="180"/>
    </row>
    <row r="13" ht="19.5" customHeight="1" spans="1:6">
      <c r="A13" s="178" t="s">
        <v>39</v>
      </c>
      <c r="B13" s="177" t="s">
        <v>40</v>
      </c>
      <c r="C13" s="180" t="s">
        <v>28</v>
      </c>
      <c r="D13" s="178" t="s">
        <v>41</v>
      </c>
      <c r="E13" s="177" t="s">
        <v>42</v>
      </c>
      <c r="F13" s="180"/>
    </row>
    <row r="14" ht="19.5" customHeight="1" spans="1:6">
      <c r="A14" s="178" t="s">
        <v>43</v>
      </c>
      <c r="B14" s="177" t="s">
        <v>44</v>
      </c>
      <c r="C14" s="180" t="s">
        <v>45</v>
      </c>
      <c r="D14" s="178" t="s">
        <v>46</v>
      </c>
      <c r="E14" s="177" t="s">
        <v>47</v>
      </c>
      <c r="F14" s="180" t="s">
        <v>48</v>
      </c>
    </row>
    <row r="15" ht="19.5" customHeight="1" spans="1:6">
      <c r="A15" s="178"/>
      <c r="B15" s="177" t="s">
        <v>49</v>
      </c>
      <c r="C15" s="180"/>
      <c r="D15" s="178" t="s">
        <v>50</v>
      </c>
      <c r="E15" s="177" t="s">
        <v>51</v>
      </c>
      <c r="F15" s="180" t="s">
        <v>52</v>
      </c>
    </row>
    <row r="16" ht="19.5" customHeight="1" spans="1:6">
      <c r="A16" s="178"/>
      <c r="B16" s="177" t="s">
        <v>53</v>
      </c>
      <c r="C16" s="180"/>
      <c r="D16" s="178" t="s">
        <v>54</v>
      </c>
      <c r="E16" s="177" t="s">
        <v>55</v>
      </c>
      <c r="F16" s="180"/>
    </row>
    <row r="17" ht="19.5" customHeight="1" spans="1:6">
      <c r="A17" s="178"/>
      <c r="B17" s="177" t="s">
        <v>56</v>
      </c>
      <c r="C17" s="180"/>
      <c r="D17" s="178" t="s">
        <v>57</v>
      </c>
      <c r="E17" s="177" t="s">
        <v>58</v>
      </c>
      <c r="F17" s="180" t="s">
        <v>19</v>
      </c>
    </row>
    <row r="18" ht="19.5" customHeight="1" spans="1:6">
      <c r="A18" s="178"/>
      <c r="B18" s="177" t="s">
        <v>59</v>
      </c>
      <c r="C18" s="180"/>
      <c r="D18" s="178" t="s">
        <v>60</v>
      </c>
      <c r="E18" s="177" t="s">
        <v>61</v>
      </c>
      <c r="F18" s="180" t="s">
        <v>62</v>
      </c>
    </row>
    <row r="19" ht="19.5" customHeight="1" spans="1:6">
      <c r="A19" s="178"/>
      <c r="B19" s="177" t="s">
        <v>63</v>
      </c>
      <c r="C19" s="180"/>
      <c r="D19" s="178" t="s">
        <v>64</v>
      </c>
      <c r="E19" s="177" t="s">
        <v>65</v>
      </c>
      <c r="F19" s="180"/>
    </row>
    <row r="20" ht="19.5" customHeight="1" spans="1:6">
      <c r="A20" s="178"/>
      <c r="B20" s="177" t="s">
        <v>66</v>
      </c>
      <c r="C20" s="180"/>
      <c r="D20" s="178" t="s">
        <v>67</v>
      </c>
      <c r="E20" s="177" t="s">
        <v>68</v>
      </c>
      <c r="F20" s="180"/>
    </row>
    <row r="21" ht="19.5" customHeight="1" spans="1:6">
      <c r="A21" s="178"/>
      <c r="B21" s="177" t="s">
        <v>69</v>
      </c>
      <c r="C21" s="180"/>
      <c r="D21" s="178" t="s">
        <v>70</v>
      </c>
      <c r="E21" s="177" t="s">
        <v>71</v>
      </c>
      <c r="F21" s="180"/>
    </row>
    <row r="22" ht="19.5" customHeight="1" spans="1:6">
      <c r="A22" s="178"/>
      <c r="B22" s="177" t="s">
        <v>72</v>
      </c>
      <c r="C22" s="180"/>
      <c r="D22" s="178" t="s">
        <v>73</v>
      </c>
      <c r="E22" s="177" t="s">
        <v>74</v>
      </c>
      <c r="F22" s="180"/>
    </row>
    <row r="23" ht="19.5" customHeight="1" spans="1:6">
      <c r="A23" s="178"/>
      <c r="B23" s="177" t="s">
        <v>75</v>
      </c>
      <c r="C23" s="180"/>
      <c r="D23" s="178" t="s">
        <v>76</v>
      </c>
      <c r="E23" s="177" t="s">
        <v>77</v>
      </c>
      <c r="F23" s="180"/>
    </row>
    <row r="24" ht="19.5" customHeight="1" spans="1:6">
      <c r="A24" s="178"/>
      <c r="B24" s="177" t="s">
        <v>78</v>
      </c>
      <c r="C24" s="180"/>
      <c r="D24" s="178" t="s">
        <v>79</v>
      </c>
      <c r="E24" s="177" t="s">
        <v>80</v>
      </c>
      <c r="F24" s="180"/>
    </row>
    <row r="25" ht="19.5" customHeight="1" spans="1:6">
      <c r="A25" s="178"/>
      <c r="B25" s="177" t="s">
        <v>81</v>
      </c>
      <c r="C25" s="180"/>
      <c r="D25" s="178" t="s">
        <v>82</v>
      </c>
      <c r="E25" s="177" t="s">
        <v>83</v>
      </c>
      <c r="F25" s="180" t="s">
        <v>84</v>
      </c>
    </row>
    <row r="26" ht="19.5" customHeight="1" spans="1:6">
      <c r="A26" s="178"/>
      <c r="B26" s="177" t="s">
        <v>85</v>
      </c>
      <c r="C26" s="180"/>
      <c r="D26" s="178" t="s">
        <v>86</v>
      </c>
      <c r="E26" s="177" t="s">
        <v>87</v>
      </c>
      <c r="F26" s="180"/>
    </row>
    <row r="27" ht="19.5" customHeight="1" spans="1:6">
      <c r="A27" s="178"/>
      <c r="B27" s="177" t="s">
        <v>88</v>
      </c>
      <c r="C27" s="180"/>
      <c r="D27" s="178" t="s">
        <v>89</v>
      </c>
      <c r="E27" s="177" t="s">
        <v>90</v>
      </c>
      <c r="F27" s="180"/>
    </row>
    <row r="28" ht="19.5" customHeight="1" spans="1:6">
      <c r="A28" s="178"/>
      <c r="B28" s="177" t="s">
        <v>91</v>
      </c>
      <c r="C28" s="180"/>
      <c r="D28" s="178" t="s">
        <v>92</v>
      </c>
      <c r="E28" s="177" t="s">
        <v>93</v>
      </c>
      <c r="F28" s="180"/>
    </row>
    <row r="29" ht="19.5" customHeight="1" spans="1:6">
      <c r="A29" s="178"/>
      <c r="B29" s="177" t="s">
        <v>94</v>
      </c>
      <c r="C29" s="180"/>
      <c r="D29" s="178" t="s">
        <v>95</v>
      </c>
      <c r="E29" s="177" t="s">
        <v>96</v>
      </c>
      <c r="F29" s="180"/>
    </row>
    <row r="30" ht="19.5" customHeight="1" spans="1:6">
      <c r="A30" s="177"/>
      <c r="B30" s="177" t="s">
        <v>97</v>
      </c>
      <c r="C30" s="180"/>
      <c r="D30" s="178" t="s">
        <v>98</v>
      </c>
      <c r="E30" s="177" t="s">
        <v>99</v>
      </c>
      <c r="F30" s="180"/>
    </row>
    <row r="31" ht="19.5" customHeight="1" spans="1:6">
      <c r="A31" s="177"/>
      <c r="B31" s="177" t="s">
        <v>100</v>
      </c>
      <c r="C31" s="180"/>
      <c r="D31" s="178" t="s">
        <v>101</v>
      </c>
      <c r="E31" s="177" t="s">
        <v>102</v>
      </c>
      <c r="F31" s="180"/>
    </row>
    <row r="32" ht="19.5" customHeight="1" spans="1:6">
      <c r="A32" s="177"/>
      <c r="B32" s="177" t="s">
        <v>103</v>
      </c>
      <c r="C32" s="180"/>
      <c r="D32" s="178" t="s">
        <v>104</v>
      </c>
      <c r="E32" s="177" t="s">
        <v>105</v>
      </c>
      <c r="F32" s="180"/>
    </row>
    <row r="33" ht="19.5" customHeight="1" spans="1:6">
      <c r="A33" s="177" t="s">
        <v>106</v>
      </c>
      <c r="B33" s="177" t="s">
        <v>107</v>
      </c>
      <c r="C33" s="180" t="s">
        <v>108</v>
      </c>
      <c r="D33" s="177" t="s">
        <v>109</v>
      </c>
      <c r="E33" s="177" t="s">
        <v>110</v>
      </c>
      <c r="F33" s="180" t="s">
        <v>111</v>
      </c>
    </row>
    <row r="34" ht="19.5" customHeight="1" spans="1:6">
      <c r="A34" s="178" t="s">
        <v>112</v>
      </c>
      <c r="B34" s="177" t="s">
        <v>113</v>
      </c>
      <c r="C34" s="180"/>
      <c r="D34" s="178" t="s">
        <v>114</v>
      </c>
      <c r="E34" s="177" t="s">
        <v>115</v>
      </c>
      <c r="F34" s="180"/>
    </row>
    <row r="35" ht="19.5" customHeight="1" spans="1:6">
      <c r="A35" s="178" t="s">
        <v>116</v>
      </c>
      <c r="B35" s="177" t="s">
        <v>117</v>
      </c>
      <c r="C35" s="180" t="s">
        <v>118</v>
      </c>
      <c r="D35" s="178" t="s">
        <v>119</v>
      </c>
      <c r="E35" s="177" t="s">
        <v>120</v>
      </c>
      <c r="F35" s="180" t="s">
        <v>28</v>
      </c>
    </row>
    <row r="36" ht="19.5" customHeight="1" spans="1:6">
      <c r="A36" s="177" t="s">
        <v>121</v>
      </c>
      <c r="B36" s="177" t="s">
        <v>122</v>
      </c>
      <c r="C36" s="180" t="s">
        <v>111</v>
      </c>
      <c r="D36" s="177" t="s">
        <v>121</v>
      </c>
      <c r="E36" s="177" t="s">
        <v>123</v>
      </c>
      <c r="F36" s="180" t="s">
        <v>111</v>
      </c>
    </row>
    <row r="37" ht="19.5" customHeight="1" spans="1:6">
      <c r="A37" s="202" t="s">
        <v>124</v>
      </c>
      <c r="B37" s="202"/>
      <c r="C37" s="202"/>
      <c r="D37" s="202"/>
      <c r="E37" s="202"/>
      <c r="F37" s="202"/>
    </row>
    <row r="38" ht="19.5" customHeight="1" spans="1:6">
      <c r="A38" s="202" t="s">
        <v>125</v>
      </c>
      <c r="B38" s="202"/>
      <c r="C38" s="202"/>
      <c r="D38" s="202"/>
      <c r="E38" s="202"/>
      <c r="F38" s="20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6" sqref="C6:C7"/>
    </sheetView>
  </sheetViews>
  <sheetFormatPr defaultColWidth="9" defaultRowHeight="13.5" outlineLevelCol="4"/>
  <cols>
    <col min="1" max="1" width="41.2583333333333" customWidth="1"/>
    <col min="2" max="2" width="10" customWidth="1"/>
    <col min="3" max="5" width="27.125" customWidth="1"/>
  </cols>
  <sheetData>
    <row r="1" ht="25.5" spans="3:3">
      <c r="C1" s="175" t="s">
        <v>581</v>
      </c>
    </row>
    <row r="2" ht="14.25" spans="5:5">
      <c r="E2" s="176" t="s">
        <v>582</v>
      </c>
    </row>
    <row r="3" ht="20" customHeight="1" spans="1:5">
      <c r="A3" s="176" t="s">
        <v>2</v>
      </c>
      <c r="E3" s="176" t="s">
        <v>583</v>
      </c>
    </row>
    <row r="4" ht="15" customHeight="1" spans="1:5">
      <c r="A4" s="183" t="s">
        <v>584</v>
      </c>
      <c r="B4" s="183" t="s">
        <v>7</v>
      </c>
      <c r="C4" s="183" t="s">
        <v>585</v>
      </c>
      <c r="D4" s="183" t="s">
        <v>586</v>
      </c>
      <c r="E4" s="183" t="s">
        <v>587</v>
      </c>
    </row>
    <row r="5" ht="15" customHeight="1" spans="1:5">
      <c r="A5" s="183" t="s">
        <v>588</v>
      </c>
      <c r="B5" s="183"/>
      <c r="C5" s="183" t="s">
        <v>11</v>
      </c>
      <c r="D5" s="183" t="s">
        <v>12</v>
      </c>
      <c r="E5" s="183" t="s">
        <v>23</v>
      </c>
    </row>
    <row r="6" ht="15" customHeight="1" spans="1:5">
      <c r="A6" s="184" t="s">
        <v>589</v>
      </c>
      <c r="B6" s="183" t="s">
        <v>11</v>
      </c>
      <c r="C6" s="185">
        <v>8.16</v>
      </c>
      <c r="D6" s="185">
        <v>10.75</v>
      </c>
      <c r="E6" s="185">
        <v>10.75</v>
      </c>
    </row>
    <row r="7" ht="15" customHeight="1" spans="1:5">
      <c r="A7" s="186" t="s">
        <v>590</v>
      </c>
      <c r="B7" s="183" t="s">
        <v>12</v>
      </c>
      <c r="C7" s="185">
        <v>8.16</v>
      </c>
      <c r="D7" s="185" t="s">
        <v>591</v>
      </c>
      <c r="E7" s="185" t="s">
        <v>591</v>
      </c>
    </row>
    <row r="8" ht="15" customHeight="1" spans="1:5">
      <c r="A8" s="186" t="s">
        <v>592</v>
      </c>
      <c r="B8" s="183" t="s">
        <v>23</v>
      </c>
      <c r="C8" s="185"/>
      <c r="D8" s="185" t="s">
        <v>28</v>
      </c>
      <c r="E8" s="185" t="s">
        <v>28</v>
      </c>
    </row>
    <row r="9" ht="15" customHeight="1" spans="1:5">
      <c r="A9" s="186" t="s">
        <v>593</v>
      </c>
      <c r="B9" s="183" t="s">
        <v>27</v>
      </c>
      <c r="C9" s="185" t="s">
        <v>594</v>
      </c>
      <c r="D9" s="185" t="s">
        <v>595</v>
      </c>
      <c r="E9" s="185" t="s">
        <v>595</v>
      </c>
    </row>
    <row r="10" ht="15" customHeight="1" spans="1:5">
      <c r="A10" s="186" t="s">
        <v>596</v>
      </c>
      <c r="B10" s="183" t="s">
        <v>32</v>
      </c>
      <c r="C10" s="185"/>
      <c r="D10" s="185" t="s">
        <v>28</v>
      </c>
      <c r="E10" s="185" t="s">
        <v>28</v>
      </c>
    </row>
    <row r="11" ht="15" customHeight="1" spans="1:5">
      <c r="A11" s="186" t="s">
        <v>597</v>
      </c>
      <c r="B11" s="183" t="s">
        <v>36</v>
      </c>
      <c r="C11" s="185"/>
      <c r="D11" s="185" t="s">
        <v>595</v>
      </c>
      <c r="E11" s="185" t="s">
        <v>595</v>
      </c>
    </row>
    <row r="12" ht="15" customHeight="1" spans="1:5">
      <c r="A12" s="186" t="s">
        <v>598</v>
      </c>
      <c r="B12" s="183" t="s">
        <v>40</v>
      </c>
      <c r="C12" s="185" t="s">
        <v>599</v>
      </c>
      <c r="D12" s="185" t="s">
        <v>600</v>
      </c>
      <c r="E12" s="185" t="s">
        <v>600</v>
      </c>
    </row>
    <row r="13" ht="15" customHeight="1" spans="1:5">
      <c r="A13" s="186" t="s">
        <v>601</v>
      </c>
      <c r="B13" s="183" t="s">
        <v>44</v>
      </c>
      <c r="C13" s="187" t="s">
        <v>602</v>
      </c>
      <c r="D13" s="185" t="s">
        <v>600</v>
      </c>
      <c r="E13" s="185" t="s">
        <v>600</v>
      </c>
    </row>
    <row r="14" ht="15" customHeight="1" spans="1:5">
      <c r="A14" s="186" t="s">
        <v>603</v>
      </c>
      <c r="B14" s="183" t="s">
        <v>49</v>
      </c>
      <c r="C14" s="187" t="s">
        <v>602</v>
      </c>
      <c r="D14" s="185"/>
      <c r="E14" s="185"/>
    </row>
    <row r="15" ht="15" customHeight="1" spans="1:5">
      <c r="A15" s="186" t="s">
        <v>604</v>
      </c>
      <c r="B15" s="183" t="s">
        <v>53</v>
      </c>
      <c r="C15" s="187" t="s">
        <v>602</v>
      </c>
      <c r="D15" s="185"/>
      <c r="E15" s="185"/>
    </row>
    <row r="16" ht="15" customHeight="1" spans="1:5">
      <c r="A16" s="186" t="s">
        <v>605</v>
      </c>
      <c r="B16" s="183" t="s">
        <v>56</v>
      </c>
      <c r="C16" s="187" t="s">
        <v>602</v>
      </c>
      <c r="D16" s="185" t="s">
        <v>602</v>
      </c>
      <c r="E16" s="187" t="s">
        <v>602</v>
      </c>
    </row>
    <row r="17" ht="15" customHeight="1" spans="1:5">
      <c r="A17" s="186" t="s">
        <v>606</v>
      </c>
      <c r="B17" s="183" t="s">
        <v>59</v>
      </c>
      <c r="C17" s="187" t="s">
        <v>602</v>
      </c>
      <c r="D17" s="185" t="s">
        <v>28</v>
      </c>
      <c r="E17" s="185" t="s">
        <v>28</v>
      </c>
    </row>
    <row r="18" ht="15" customHeight="1" spans="1:5">
      <c r="A18" s="186" t="s">
        <v>607</v>
      </c>
      <c r="B18" s="183" t="s">
        <v>63</v>
      </c>
      <c r="C18" s="187" t="s">
        <v>602</v>
      </c>
      <c r="D18" s="185" t="s">
        <v>28</v>
      </c>
      <c r="E18" s="185" t="s">
        <v>28</v>
      </c>
    </row>
    <row r="19" ht="15" customHeight="1" spans="1:5">
      <c r="A19" s="186" t="s">
        <v>608</v>
      </c>
      <c r="B19" s="183" t="s">
        <v>66</v>
      </c>
      <c r="C19" s="187" t="s">
        <v>602</v>
      </c>
      <c r="D19" s="185" t="s">
        <v>28</v>
      </c>
      <c r="E19" s="185" t="s">
        <v>28</v>
      </c>
    </row>
    <row r="20" ht="15" customHeight="1" spans="1:5">
      <c r="A20" s="186" t="s">
        <v>609</v>
      </c>
      <c r="B20" s="183" t="s">
        <v>69</v>
      </c>
      <c r="C20" s="187" t="s">
        <v>602</v>
      </c>
      <c r="D20" s="185" t="s">
        <v>152</v>
      </c>
      <c r="E20" s="185" t="s">
        <v>152</v>
      </c>
    </row>
    <row r="21" ht="15" customHeight="1" spans="1:5">
      <c r="A21" s="186" t="s">
        <v>610</v>
      </c>
      <c r="B21" s="183" t="s">
        <v>72</v>
      </c>
      <c r="C21" s="187" t="s">
        <v>602</v>
      </c>
      <c r="D21" s="185" t="s">
        <v>611</v>
      </c>
      <c r="E21" s="185" t="s">
        <v>611</v>
      </c>
    </row>
    <row r="22" ht="15" customHeight="1" spans="1:5">
      <c r="A22" s="186" t="s">
        <v>612</v>
      </c>
      <c r="B22" s="183" t="s">
        <v>75</v>
      </c>
      <c r="C22" s="187" t="s">
        <v>602</v>
      </c>
      <c r="D22" s="185"/>
      <c r="E22" s="185"/>
    </row>
    <row r="23" ht="15" customHeight="1" spans="1:5">
      <c r="A23" s="186" t="s">
        <v>613</v>
      </c>
      <c r="B23" s="183" t="s">
        <v>78</v>
      </c>
      <c r="C23" s="187" t="s">
        <v>602</v>
      </c>
      <c r="D23" s="185" t="s">
        <v>614</v>
      </c>
      <c r="E23" s="185" t="s">
        <v>614</v>
      </c>
    </row>
    <row r="24" ht="15" customHeight="1" spans="1:5">
      <c r="A24" s="186" t="s">
        <v>615</v>
      </c>
      <c r="B24" s="183" t="s">
        <v>81</v>
      </c>
      <c r="C24" s="187" t="s">
        <v>602</v>
      </c>
      <c r="D24" s="185"/>
      <c r="E24" s="185"/>
    </row>
    <row r="25" ht="15" customHeight="1" spans="1:5">
      <c r="A25" s="186" t="s">
        <v>616</v>
      </c>
      <c r="B25" s="183" t="s">
        <v>85</v>
      </c>
      <c r="C25" s="187" t="s">
        <v>602</v>
      </c>
      <c r="D25" s="185"/>
      <c r="E25" s="185"/>
    </row>
    <row r="26" ht="15" customHeight="1" spans="1:5">
      <c r="A26" s="186" t="s">
        <v>617</v>
      </c>
      <c r="B26" s="183" t="s">
        <v>88</v>
      </c>
      <c r="C26" s="187" t="s">
        <v>602</v>
      </c>
      <c r="D26" s="185"/>
      <c r="E26" s="185"/>
    </row>
    <row r="27" ht="15" customHeight="1" spans="1:5">
      <c r="A27" s="184" t="s">
        <v>618</v>
      </c>
      <c r="B27" s="183" t="s">
        <v>91</v>
      </c>
      <c r="C27" s="187" t="s">
        <v>602</v>
      </c>
      <c r="D27" s="185" t="s">
        <v>311</v>
      </c>
      <c r="E27" s="185" t="s">
        <v>311</v>
      </c>
    </row>
    <row r="28" ht="15" customHeight="1" spans="1:5">
      <c r="A28" s="186" t="s">
        <v>619</v>
      </c>
      <c r="B28" s="183" t="s">
        <v>94</v>
      </c>
      <c r="C28" s="187" t="s">
        <v>602</v>
      </c>
      <c r="D28" s="185" t="s">
        <v>311</v>
      </c>
      <c r="E28" s="185" t="s">
        <v>311</v>
      </c>
    </row>
    <row r="29" ht="15" customHeight="1" spans="1:5">
      <c r="A29" s="186" t="s">
        <v>620</v>
      </c>
      <c r="B29" s="183" t="s">
        <v>97</v>
      </c>
      <c r="C29" s="187" t="s">
        <v>602</v>
      </c>
      <c r="D29" s="187" t="s">
        <v>602</v>
      </c>
      <c r="E29" s="185"/>
    </row>
    <row r="30" ht="41.25" customHeight="1" spans="1:5">
      <c r="A30" s="181" t="s">
        <v>621</v>
      </c>
      <c r="B30" s="181"/>
      <c r="C30" s="181"/>
      <c r="D30" s="181"/>
      <c r="E30" s="181"/>
    </row>
    <row r="31" ht="21" customHeight="1" spans="1:5">
      <c r="A31" s="181" t="s">
        <v>622</v>
      </c>
      <c r="B31" s="181"/>
      <c r="C31" s="181"/>
      <c r="D31" s="181"/>
      <c r="E31" s="181"/>
    </row>
    <row r="33" spans="3:3">
      <c r="C33" s="182" t="s">
        <v>623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6" sqref="A16:E16"/>
    </sheetView>
  </sheetViews>
  <sheetFormatPr defaultColWidth="9" defaultRowHeight="13.5" outlineLevelCol="4"/>
  <cols>
    <col min="1" max="1" width="43.7583333333333" customWidth="1"/>
    <col min="2" max="2" width="11" customWidth="1"/>
    <col min="3" max="5" width="16.2583333333333" customWidth="1"/>
  </cols>
  <sheetData>
    <row r="1" ht="25.5" spans="2:2">
      <c r="B1" s="175" t="s">
        <v>624</v>
      </c>
    </row>
    <row r="2" ht="14.25" spans="5:5">
      <c r="E2" s="176" t="s">
        <v>625</v>
      </c>
    </row>
    <row r="3" ht="14.25" spans="1:5">
      <c r="A3" s="176" t="s">
        <v>2</v>
      </c>
      <c r="E3" s="176" t="s">
        <v>3</v>
      </c>
    </row>
    <row r="4" ht="15" customHeight="1" spans="1:5">
      <c r="A4" s="177" t="s">
        <v>584</v>
      </c>
      <c r="B4" s="177" t="s">
        <v>7</v>
      </c>
      <c r="C4" s="177" t="s">
        <v>585</v>
      </c>
      <c r="D4" s="177" t="s">
        <v>586</v>
      </c>
      <c r="E4" s="177" t="s">
        <v>587</v>
      </c>
    </row>
    <row r="5" ht="15" customHeight="1" spans="1:5">
      <c r="A5" s="178" t="s">
        <v>588</v>
      </c>
      <c r="B5" s="179"/>
      <c r="C5" s="179" t="s">
        <v>11</v>
      </c>
      <c r="D5" s="179" t="s">
        <v>12</v>
      </c>
      <c r="E5" s="179" t="s">
        <v>23</v>
      </c>
    </row>
    <row r="6" ht="15" customHeight="1" spans="1:5">
      <c r="A6" s="178" t="s">
        <v>626</v>
      </c>
      <c r="B6" s="179" t="s">
        <v>11</v>
      </c>
      <c r="C6" s="180">
        <v>8.16</v>
      </c>
      <c r="D6" s="180">
        <v>10.75</v>
      </c>
      <c r="E6" s="180">
        <v>10.75</v>
      </c>
    </row>
    <row r="7" ht="15" customHeight="1" spans="1:5">
      <c r="A7" s="178" t="s">
        <v>590</v>
      </c>
      <c r="B7" s="179" t="s">
        <v>12</v>
      </c>
      <c r="C7" s="180">
        <v>8.16</v>
      </c>
      <c r="D7" s="180" t="s">
        <v>591</v>
      </c>
      <c r="E7" s="180" t="s">
        <v>591</v>
      </c>
    </row>
    <row r="8" ht="15" customHeight="1" spans="1:5">
      <c r="A8" s="178" t="s">
        <v>592</v>
      </c>
      <c r="B8" s="179" t="s">
        <v>23</v>
      </c>
      <c r="C8" s="180"/>
      <c r="D8" s="180" t="s">
        <v>28</v>
      </c>
      <c r="E8" s="180" t="s">
        <v>28</v>
      </c>
    </row>
    <row r="9" ht="15" customHeight="1" spans="1:5">
      <c r="A9" s="178" t="s">
        <v>593</v>
      </c>
      <c r="B9" s="179" t="s">
        <v>27</v>
      </c>
      <c r="C9" s="180" t="s">
        <v>594</v>
      </c>
      <c r="D9" s="180" t="s">
        <v>595</v>
      </c>
      <c r="E9" s="180" t="s">
        <v>595</v>
      </c>
    </row>
    <row r="10" ht="15" customHeight="1" spans="1:5">
      <c r="A10" s="178" t="s">
        <v>596</v>
      </c>
      <c r="B10" s="179" t="s">
        <v>32</v>
      </c>
      <c r="C10" s="180"/>
      <c r="D10" s="180" t="s">
        <v>28</v>
      </c>
      <c r="E10" s="180" t="s">
        <v>28</v>
      </c>
    </row>
    <row r="11" ht="15" customHeight="1" spans="1:5">
      <c r="A11" s="178" t="s">
        <v>597</v>
      </c>
      <c r="B11" s="179" t="s">
        <v>36</v>
      </c>
      <c r="C11" s="180"/>
      <c r="D11" s="180" t="s">
        <v>595</v>
      </c>
      <c r="E11" s="180" t="s">
        <v>595</v>
      </c>
    </row>
    <row r="12" ht="15" customHeight="1" spans="1:5">
      <c r="A12" s="178" t="s">
        <v>598</v>
      </c>
      <c r="B12" s="179" t="s">
        <v>40</v>
      </c>
      <c r="C12" s="180" t="s">
        <v>599</v>
      </c>
      <c r="D12" s="180" t="s">
        <v>600</v>
      </c>
      <c r="E12" s="180" t="s">
        <v>600</v>
      </c>
    </row>
    <row r="13" ht="15" customHeight="1" spans="1:5">
      <c r="A13" s="178" t="s">
        <v>601</v>
      </c>
      <c r="B13" s="179" t="s">
        <v>44</v>
      </c>
      <c r="C13" s="179" t="s">
        <v>602</v>
      </c>
      <c r="D13" s="179" t="s">
        <v>602</v>
      </c>
      <c r="E13" s="180"/>
    </row>
    <row r="14" ht="15" customHeight="1" spans="1:5">
      <c r="A14" s="178" t="s">
        <v>603</v>
      </c>
      <c r="B14" s="179" t="s">
        <v>49</v>
      </c>
      <c r="C14" s="179" t="s">
        <v>602</v>
      </c>
      <c r="D14" s="179" t="s">
        <v>602</v>
      </c>
      <c r="E14" s="180"/>
    </row>
    <row r="15" ht="15" customHeight="1" spans="1:5">
      <c r="A15" s="178" t="s">
        <v>604</v>
      </c>
      <c r="B15" s="179" t="s">
        <v>53</v>
      </c>
      <c r="C15" s="179" t="s">
        <v>602</v>
      </c>
      <c r="D15" s="179" t="s">
        <v>602</v>
      </c>
      <c r="E15" s="180"/>
    </row>
    <row r="16" ht="48" customHeight="1" spans="1:5">
      <c r="A16" s="181" t="s">
        <v>627</v>
      </c>
      <c r="B16" s="181"/>
      <c r="C16" s="181"/>
      <c r="D16" s="181"/>
      <c r="E16" s="181"/>
    </row>
    <row r="18" spans="2:2">
      <c r="B18" s="182" t="s">
        <v>623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view="pageBreakPreview" zoomScaleNormal="100" workbookViewId="0">
      <selection activeCell="P19" sqref="P19"/>
    </sheetView>
  </sheetViews>
  <sheetFormatPr defaultColWidth="9" defaultRowHeight="14.25"/>
  <cols>
    <col min="1" max="1" width="6.25833333333333" style="136" customWidth="1"/>
    <col min="2" max="2" width="5.125" style="136" customWidth="1"/>
    <col min="3" max="4" width="9.75833333333333" style="136" customWidth="1"/>
    <col min="5" max="5" width="9.125" style="136" customWidth="1"/>
    <col min="6" max="6" width="14.875" style="136" customWidth="1"/>
    <col min="7" max="7" width="6.375" style="136" customWidth="1"/>
    <col min="8" max="8" width="13.7583333333333" style="136" customWidth="1"/>
    <col min="9" max="9" width="11.5" style="136" customWidth="1"/>
    <col min="10" max="10" width="6.75833333333333" style="136" customWidth="1"/>
    <col min="11" max="12" width="7" style="136" customWidth="1"/>
    <col min="13" max="13" width="7.875" style="136" customWidth="1"/>
    <col min="14" max="14" width="7.25833333333333" style="137" customWidth="1"/>
    <col min="15" max="15" width="7.25833333333333" style="136" customWidth="1"/>
    <col min="16" max="16" width="5.75" style="136" customWidth="1"/>
    <col min="17" max="17" width="9" style="136"/>
    <col min="18" max="18" width="6.625" style="136" customWidth="1"/>
    <col min="19" max="19" width="6.125" style="136" customWidth="1"/>
    <col min="20" max="21" width="11.5" style="136" customWidth="1"/>
    <col min="22" max="16384" width="9" style="136"/>
  </cols>
  <sheetData>
    <row r="1" s="134" customFormat="1" ht="36" customHeight="1" spans="1:21">
      <c r="A1" s="138" t="s">
        <v>628</v>
      </c>
      <c r="B1" s="138"/>
      <c r="C1" s="138"/>
      <c r="D1" s="138"/>
      <c r="E1" s="138"/>
      <c r="F1" s="138"/>
      <c r="G1" s="138"/>
      <c r="H1" s="138"/>
      <c r="I1" s="138"/>
      <c r="J1" s="138"/>
      <c r="K1" s="138"/>
      <c r="L1" s="138"/>
      <c r="M1" s="138"/>
      <c r="N1" s="158"/>
      <c r="O1" s="138"/>
      <c r="P1" s="138"/>
      <c r="Q1" s="138"/>
      <c r="R1" s="138"/>
      <c r="S1" s="138"/>
      <c r="T1" s="138"/>
      <c r="U1" s="138"/>
    </row>
    <row r="2" s="134" customFormat="1" ht="18" customHeight="1" spans="1:21">
      <c r="A2" s="139"/>
      <c r="B2" s="139"/>
      <c r="C2" s="139"/>
      <c r="D2" s="139"/>
      <c r="E2" s="139"/>
      <c r="F2" s="139"/>
      <c r="G2" s="139"/>
      <c r="H2" s="139"/>
      <c r="I2" s="139"/>
      <c r="J2" s="139"/>
      <c r="K2" s="139"/>
      <c r="L2" s="139"/>
      <c r="M2" s="139"/>
      <c r="N2" s="159"/>
      <c r="U2" s="169" t="s">
        <v>629</v>
      </c>
    </row>
    <row r="3" s="134" customFormat="1" ht="18" customHeight="1" spans="1:21">
      <c r="A3" s="140" t="s">
        <v>630</v>
      </c>
      <c r="B3" s="135" t="s">
        <v>631</v>
      </c>
      <c r="C3" s="141"/>
      <c r="D3" s="141"/>
      <c r="E3" s="142"/>
      <c r="F3" s="142"/>
      <c r="G3" s="139"/>
      <c r="H3" s="139"/>
      <c r="I3" s="139"/>
      <c r="J3" s="139"/>
      <c r="K3" s="139"/>
      <c r="L3" s="139"/>
      <c r="M3" s="139"/>
      <c r="N3" s="159"/>
      <c r="U3" s="169" t="s">
        <v>3</v>
      </c>
    </row>
    <row r="4" s="134" customFormat="1" ht="24" customHeight="1" spans="1:21">
      <c r="A4" s="143" t="s">
        <v>6</v>
      </c>
      <c r="B4" s="143" t="s">
        <v>7</v>
      </c>
      <c r="C4" s="144" t="s">
        <v>632</v>
      </c>
      <c r="D4" s="145" t="s">
        <v>633</v>
      </c>
      <c r="E4" s="143" t="s">
        <v>634</v>
      </c>
      <c r="F4" s="146" t="s">
        <v>635</v>
      </c>
      <c r="G4" s="147"/>
      <c r="H4" s="147"/>
      <c r="I4" s="147"/>
      <c r="J4" s="147"/>
      <c r="K4" s="147"/>
      <c r="L4" s="147"/>
      <c r="M4" s="147"/>
      <c r="N4" s="160"/>
      <c r="O4" s="161"/>
      <c r="P4" s="162" t="s">
        <v>636</v>
      </c>
      <c r="Q4" s="143" t="s">
        <v>637</v>
      </c>
      <c r="R4" s="144" t="s">
        <v>638</v>
      </c>
      <c r="S4" s="170"/>
      <c r="T4" s="171" t="s">
        <v>639</v>
      </c>
      <c r="U4" s="170"/>
    </row>
    <row r="5" s="134" customFormat="1" ht="36" customHeight="1" spans="1:21">
      <c r="A5" s="143"/>
      <c r="B5" s="143"/>
      <c r="C5" s="148"/>
      <c r="D5" s="145"/>
      <c r="E5" s="143"/>
      <c r="F5" s="149" t="s">
        <v>136</v>
      </c>
      <c r="G5" s="149"/>
      <c r="H5" s="149" t="s">
        <v>640</v>
      </c>
      <c r="I5" s="149"/>
      <c r="J5" s="163" t="s">
        <v>641</v>
      </c>
      <c r="K5" s="164"/>
      <c r="L5" s="165" t="s">
        <v>642</v>
      </c>
      <c r="M5" s="165"/>
      <c r="N5" s="166" t="s">
        <v>643</v>
      </c>
      <c r="O5" s="166"/>
      <c r="P5" s="162"/>
      <c r="Q5" s="143"/>
      <c r="R5" s="150"/>
      <c r="S5" s="172"/>
      <c r="T5" s="173"/>
      <c r="U5" s="172"/>
    </row>
    <row r="6" s="134" customFormat="1" ht="24" customHeight="1" spans="1:21">
      <c r="A6" s="143"/>
      <c r="B6" s="143"/>
      <c r="C6" s="150"/>
      <c r="D6" s="145"/>
      <c r="E6" s="143"/>
      <c r="F6" s="149" t="s">
        <v>644</v>
      </c>
      <c r="G6" s="151" t="s">
        <v>645</v>
      </c>
      <c r="H6" s="149" t="s">
        <v>644</v>
      </c>
      <c r="I6" s="151" t="s">
        <v>645</v>
      </c>
      <c r="J6" s="149" t="s">
        <v>644</v>
      </c>
      <c r="K6" s="151" t="s">
        <v>645</v>
      </c>
      <c r="L6" s="149" t="s">
        <v>644</v>
      </c>
      <c r="M6" s="151" t="s">
        <v>645</v>
      </c>
      <c r="N6" s="149" t="s">
        <v>644</v>
      </c>
      <c r="O6" s="151" t="s">
        <v>645</v>
      </c>
      <c r="P6" s="162"/>
      <c r="Q6" s="143"/>
      <c r="R6" s="149" t="s">
        <v>644</v>
      </c>
      <c r="S6" s="174" t="s">
        <v>645</v>
      </c>
      <c r="T6" s="149" t="s">
        <v>644</v>
      </c>
      <c r="U6" s="151" t="s">
        <v>645</v>
      </c>
    </row>
    <row r="7" s="135" customFormat="1" ht="24" customHeight="1" spans="1:21">
      <c r="A7" s="143" t="s">
        <v>10</v>
      </c>
      <c r="B7" s="143"/>
      <c r="C7" s="143">
        <v>1</v>
      </c>
      <c r="D7" s="151" t="s">
        <v>12</v>
      </c>
      <c r="E7" s="143">
        <v>3</v>
      </c>
      <c r="F7" s="143">
        <v>4</v>
      </c>
      <c r="G7" s="151" t="s">
        <v>32</v>
      </c>
      <c r="H7" s="143">
        <v>6</v>
      </c>
      <c r="I7" s="143">
        <v>7</v>
      </c>
      <c r="J7" s="151" t="s">
        <v>44</v>
      </c>
      <c r="K7" s="143">
        <v>9</v>
      </c>
      <c r="L7" s="143">
        <v>10</v>
      </c>
      <c r="M7" s="151" t="s">
        <v>56</v>
      </c>
      <c r="N7" s="143">
        <v>12</v>
      </c>
      <c r="O7" s="143">
        <v>13</v>
      </c>
      <c r="P7" s="151" t="s">
        <v>66</v>
      </c>
      <c r="Q7" s="143">
        <v>15</v>
      </c>
      <c r="R7" s="143">
        <v>16</v>
      </c>
      <c r="S7" s="151" t="s">
        <v>75</v>
      </c>
      <c r="T7" s="143">
        <v>18</v>
      </c>
      <c r="U7" s="143">
        <v>19</v>
      </c>
    </row>
    <row r="8" s="134" customFormat="1" ht="24" customHeight="1" spans="1:21">
      <c r="A8" s="152" t="s">
        <v>141</v>
      </c>
      <c r="B8" s="143">
        <v>1</v>
      </c>
      <c r="C8" s="153">
        <f>E8+G8+P8+Q8+S8+U8</f>
        <v>20362.05</v>
      </c>
      <c r="D8" s="153">
        <f>E8+F8+P8+Q8+R8+T8</f>
        <v>20746.43</v>
      </c>
      <c r="E8" s="153">
        <v>6757.51</v>
      </c>
      <c r="F8" s="153">
        <f>H8+J8+L8+N8</f>
        <v>635.73</v>
      </c>
      <c r="G8" s="153">
        <f>I8+K8+M8+O8</f>
        <v>251.35</v>
      </c>
      <c r="H8" s="154">
        <v>527.28</v>
      </c>
      <c r="I8" s="153">
        <v>241.93</v>
      </c>
      <c r="J8" s="153">
        <v>52.78</v>
      </c>
      <c r="K8" s="153">
        <v>0</v>
      </c>
      <c r="L8" s="153"/>
      <c r="M8" s="153"/>
      <c r="N8" s="167">
        <v>55.67</v>
      </c>
      <c r="O8" s="168">
        <v>9.42</v>
      </c>
      <c r="P8" s="168"/>
      <c r="Q8" s="168">
        <v>264.09</v>
      </c>
      <c r="R8" s="168">
        <v>0</v>
      </c>
      <c r="S8" s="168"/>
      <c r="T8" s="168">
        <v>13089.1</v>
      </c>
      <c r="U8" s="168">
        <v>13089.1</v>
      </c>
    </row>
    <row r="9" s="134" customFormat="1" ht="49" customHeight="1" spans="1:21">
      <c r="A9" s="155" t="s">
        <v>646</v>
      </c>
      <c r="B9" s="155"/>
      <c r="C9" s="155"/>
      <c r="D9" s="155"/>
      <c r="E9" s="155"/>
      <c r="F9" s="155"/>
      <c r="G9" s="155"/>
      <c r="H9" s="155"/>
      <c r="I9" s="155"/>
      <c r="J9" s="155"/>
      <c r="K9" s="155"/>
      <c r="L9" s="155"/>
      <c r="M9" s="155"/>
      <c r="N9" s="155"/>
      <c r="O9" s="155"/>
      <c r="P9" s="155"/>
      <c r="Q9" s="155"/>
      <c r="R9" s="155"/>
      <c r="S9" s="155"/>
      <c r="T9" s="155"/>
      <c r="U9" s="155"/>
    </row>
    <row r="10" s="136" customFormat="1" ht="26.25" customHeight="1" spans="1:21">
      <c r="A10" s="156"/>
      <c r="B10" s="157"/>
      <c r="C10" s="157"/>
      <c r="D10" s="157"/>
      <c r="E10" s="157"/>
      <c r="F10" s="157"/>
      <c r="G10" s="157"/>
      <c r="H10" s="157"/>
      <c r="I10" s="157"/>
      <c r="J10" s="157"/>
      <c r="K10" s="157"/>
      <c r="L10" s="157"/>
      <c r="M10" s="157"/>
      <c r="N10" s="157"/>
      <c r="O10" s="157"/>
      <c r="P10" s="157"/>
      <c r="Q10" s="157"/>
      <c r="R10" s="157"/>
      <c r="S10" s="157"/>
      <c r="T10" s="157"/>
      <c r="U10" s="157"/>
    </row>
    <row r="11" s="136" customFormat="1" ht="26.25" customHeight="1" spans="14:14">
      <c r="N11" s="137"/>
    </row>
    <row r="12" s="136" customFormat="1" ht="26.25" customHeight="1" spans="14:14">
      <c r="N12" s="137"/>
    </row>
    <row r="13" s="136" customFormat="1" ht="26.25" customHeight="1" spans="14:14">
      <c r="N13" s="137"/>
    </row>
    <row r="14" s="136" customFormat="1" ht="26.25" customHeight="1" spans="14:14">
      <c r="N14" s="137"/>
    </row>
    <row r="15" s="136" customFormat="1" ht="26.25" customHeight="1" spans="14:14">
      <c r="N15" s="137"/>
    </row>
    <row r="16" s="136" customFormat="1" ht="26.25" customHeight="1" spans="14:14">
      <c r="N16" s="137"/>
    </row>
    <row r="17" s="136" customFormat="1" ht="26.25" customHeight="1" spans="14:14">
      <c r="N17" s="137"/>
    </row>
    <row r="18" s="136" customFormat="1" ht="26.25" customHeight="1" spans="14:14">
      <c r="N18" s="137"/>
    </row>
    <row r="19" s="136" customFormat="1" ht="26.25" customHeight="1" spans="14:14">
      <c r="N19" s="137"/>
    </row>
    <row r="20" s="136" customFormat="1" ht="26.25" customHeight="1" spans="14:14">
      <c r="N20" s="137"/>
    </row>
    <row r="21" s="136" customFormat="1" ht="26.25" customHeight="1" spans="14:14">
      <c r="N21" s="137"/>
    </row>
    <row r="22" s="136" customFormat="1" ht="26.25" customHeight="1" spans="14:14">
      <c r="N22" s="137"/>
    </row>
    <row r="23" s="136" customFormat="1" ht="26.25" customHeight="1" spans="14:14">
      <c r="N23" s="137"/>
    </row>
    <row r="24" s="136" customFormat="1" ht="26.25" customHeight="1" spans="14:14">
      <c r="N24" s="137"/>
    </row>
    <row r="25" s="136" customFormat="1" ht="26.25" customHeight="1" spans="14:14">
      <c r="N25" s="137"/>
    </row>
    <row r="26" s="136" customFormat="1" ht="26.25" customHeight="1" spans="14:14">
      <c r="N26" s="137"/>
    </row>
    <row r="27" s="136" customFormat="1" ht="26.25" customHeight="1" spans="14:14">
      <c r="N27" s="137"/>
    </row>
    <row r="28" s="136" customFormat="1" ht="26.25" customHeight="1" spans="14:14">
      <c r="N28" s="137"/>
    </row>
    <row r="29" s="136" customFormat="1" ht="26.25" customHeight="1" spans="14:14">
      <c r="N29" s="137"/>
    </row>
    <row r="30" s="136" customFormat="1" ht="26.25" customHeight="1" spans="14:14">
      <c r="N30" s="137"/>
    </row>
    <row r="31" s="136" customFormat="1" ht="26.25" customHeight="1" spans="14:14">
      <c r="N31" s="137"/>
    </row>
    <row r="32" s="136" customFormat="1" ht="26.25" customHeight="1" spans="14:14">
      <c r="N32" s="137"/>
    </row>
    <row r="33" s="136" customFormat="1" ht="26.25" customHeight="1" spans="14:14">
      <c r="N33" s="137"/>
    </row>
    <row r="34" s="136" customFormat="1" ht="26.25" customHeight="1" spans="14:14">
      <c r="N34" s="137"/>
    </row>
    <row r="35" s="136" customFormat="1" ht="26.25" customHeight="1" spans="14:14">
      <c r="N35" s="137"/>
    </row>
    <row r="36" s="136" customFormat="1" ht="26.25" customHeight="1" spans="14:14">
      <c r="N36" s="137"/>
    </row>
    <row r="37" s="136" customFormat="1" ht="26.25" customHeight="1" spans="14:14">
      <c r="N37" s="137"/>
    </row>
    <row r="38" s="136" customFormat="1" ht="26.25" customHeight="1" spans="14:14">
      <c r="N38" s="137"/>
    </row>
    <row r="39" s="136" customFormat="1" ht="26.25" customHeight="1" spans="14:14">
      <c r="N39" s="137"/>
    </row>
    <row r="40" s="136" customFormat="1" ht="26.25" customHeight="1" spans="14:14">
      <c r="N40" s="137"/>
    </row>
    <row r="41" s="136" customFormat="1" ht="26.25" customHeight="1" spans="14:14">
      <c r="N41" s="137"/>
    </row>
    <row r="42" s="136" customFormat="1" ht="26.25" customHeight="1" spans="14:14">
      <c r="N42" s="137"/>
    </row>
    <row r="43" s="136" customFormat="1" ht="26.25" customHeight="1" spans="14:14">
      <c r="N43" s="137"/>
    </row>
    <row r="44" s="136" customFormat="1" ht="26.25" customHeight="1" spans="14:14">
      <c r="N44" s="137"/>
    </row>
    <row r="45" s="136" customFormat="1" ht="26.25" customHeight="1" spans="14:14">
      <c r="N45" s="137"/>
    </row>
    <row r="46" s="136" customFormat="1" ht="26.25" customHeight="1" spans="14:14">
      <c r="N46" s="137"/>
    </row>
    <row r="47" s="136" customFormat="1" ht="26.25" customHeight="1" spans="14:14">
      <c r="N47" s="137"/>
    </row>
    <row r="48" s="136" customFormat="1" ht="26.25" customHeight="1" spans="14:14">
      <c r="N48" s="137"/>
    </row>
    <row r="49" s="136" customFormat="1" ht="26.25" customHeight="1" spans="14:14">
      <c r="N49" s="137"/>
    </row>
    <row r="50" s="136" customFormat="1" ht="26.25" customHeight="1" spans="14:14">
      <c r="N50" s="137"/>
    </row>
    <row r="51" s="136" customFormat="1" ht="26.25" customHeight="1" spans="14:14">
      <c r="N51" s="137"/>
    </row>
    <row r="52" s="136" customFormat="1" ht="26.25" customHeight="1" spans="14:14">
      <c r="N52" s="137"/>
    </row>
    <row r="53" s="136" customFormat="1" ht="26.25" customHeight="1" spans="14:14">
      <c r="N53" s="137"/>
    </row>
    <row r="54" s="136" customFormat="1" ht="26.25" customHeight="1" spans="14:14">
      <c r="N54" s="137"/>
    </row>
    <row r="55" s="136" customFormat="1" ht="26.25" customHeight="1" spans="14:14">
      <c r="N55" s="137"/>
    </row>
    <row r="56" s="136" customFormat="1" ht="26.25" customHeight="1" spans="14:14">
      <c r="N56" s="137"/>
    </row>
    <row r="57" s="136" customFormat="1" ht="26.25" customHeight="1" spans="14:14">
      <c r="N57" s="137"/>
    </row>
    <row r="58" s="136" customFormat="1" ht="26.25" customHeight="1" spans="14:14">
      <c r="N58" s="137"/>
    </row>
    <row r="59" s="136" customFormat="1" ht="26.25" customHeight="1" spans="14:14">
      <c r="N59" s="137"/>
    </row>
    <row r="60" s="136" customFormat="1" ht="26.25" customHeight="1" spans="14:14">
      <c r="N60" s="137"/>
    </row>
    <row r="61" s="136" customFormat="1" ht="26.25" customHeight="1" spans="14:14">
      <c r="N61" s="137"/>
    </row>
    <row r="62" s="136" customFormat="1" ht="26.25" customHeight="1" spans="14:14">
      <c r="N62" s="137"/>
    </row>
    <row r="63" s="136" customFormat="1" ht="26.25" customHeight="1" spans="14:14">
      <c r="N63" s="137"/>
    </row>
    <row r="64" s="136" customFormat="1" ht="26.25" customHeight="1" spans="14:14">
      <c r="N64" s="137"/>
    </row>
    <row r="65" s="136" customFormat="1" ht="26.25" customHeight="1" spans="14:14">
      <c r="N65" s="137"/>
    </row>
    <row r="66" s="136" customFormat="1" ht="26.25" customHeight="1" spans="14:14">
      <c r="N66" s="137"/>
    </row>
    <row r="67" s="136" customFormat="1" ht="26.25" customHeight="1" spans="14:14">
      <c r="N67" s="137"/>
    </row>
    <row r="68" s="136" customFormat="1" ht="26.25" customHeight="1" spans="14:14">
      <c r="N68" s="137"/>
    </row>
    <row r="69" s="136" customFormat="1" ht="26.25" customHeight="1" spans="14:14">
      <c r="N69" s="137"/>
    </row>
    <row r="70" s="136" customFormat="1" ht="26.25" customHeight="1" spans="14:14">
      <c r="N70" s="137"/>
    </row>
    <row r="71" s="136" customFormat="1" ht="26.25" customHeight="1" spans="14:14">
      <c r="N71" s="137"/>
    </row>
    <row r="72" s="136" customFormat="1" ht="26.25" customHeight="1" spans="14:14">
      <c r="N72" s="137"/>
    </row>
    <row r="73" s="136" customFormat="1" ht="26.25" customHeight="1" spans="14:14">
      <c r="N73" s="137"/>
    </row>
    <row r="74" s="136" customFormat="1" ht="26.25" customHeight="1" spans="14:14">
      <c r="N74" s="137"/>
    </row>
    <row r="75" s="136" customFormat="1" ht="26.25" customHeight="1" spans="14:14">
      <c r="N75" s="137"/>
    </row>
    <row r="76" s="136" customFormat="1" ht="26.25" customHeight="1" spans="14:14">
      <c r="N76" s="137"/>
    </row>
    <row r="77" s="136" customFormat="1" ht="26.25" customHeight="1" spans="14:14">
      <c r="N77" s="137"/>
    </row>
    <row r="78" s="136" customFormat="1" ht="26.25" customHeight="1" spans="14:14">
      <c r="N78" s="137"/>
    </row>
    <row r="79" s="136" customFormat="1" ht="26.25" customHeight="1" spans="14:14">
      <c r="N79" s="137"/>
    </row>
    <row r="80" s="136" customFormat="1" ht="26.25" customHeight="1" spans="14:14">
      <c r="N80" s="137"/>
    </row>
    <row r="81" s="136" customFormat="1" ht="26.25" customHeight="1" spans="14:14">
      <c r="N81" s="137"/>
    </row>
    <row r="82" s="136" customFormat="1" ht="26.25" customHeight="1" spans="14:14">
      <c r="N82" s="137"/>
    </row>
    <row r="83" s="136" customFormat="1" ht="26.25" customHeight="1" spans="14:14">
      <c r="N83" s="137"/>
    </row>
    <row r="84" s="136" customFormat="1" ht="26.25" customHeight="1" spans="14:14">
      <c r="N84" s="137"/>
    </row>
    <row r="85" s="136" customFormat="1" ht="26.25" customHeight="1" spans="14:14">
      <c r="N85" s="137"/>
    </row>
    <row r="86" s="136" customFormat="1" ht="26.25" customHeight="1" spans="14:14">
      <c r="N86" s="137"/>
    </row>
    <row r="87" s="136" customFormat="1" ht="26.25" customHeight="1" spans="14:14">
      <c r="N87" s="137"/>
    </row>
    <row r="88" s="136" customFormat="1" ht="26.25" customHeight="1" spans="14:14">
      <c r="N88" s="137"/>
    </row>
    <row r="89" s="136" customFormat="1" ht="26.25" customHeight="1" spans="14:14">
      <c r="N89" s="137"/>
    </row>
    <row r="90" s="136" customFormat="1" ht="26.25" customHeight="1" spans="14:14">
      <c r="N90" s="137"/>
    </row>
    <row r="91" s="136" customFormat="1" ht="26.25" customHeight="1" spans="14:14">
      <c r="N91" s="137"/>
    </row>
    <row r="92" s="136" customFormat="1" ht="26.25" customHeight="1" spans="14:14">
      <c r="N92" s="137"/>
    </row>
    <row r="93" s="136" customFormat="1" ht="26.25" customHeight="1" spans="14:14">
      <c r="N93" s="137"/>
    </row>
    <row r="94" s="136" customFormat="1" ht="26.25" customHeight="1" spans="14:14">
      <c r="N94" s="137"/>
    </row>
    <row r="95" s="136" customFormat="1" ht="26.25" customHeight="1" spans="14:14">
      <c r="N95" s="137"/>
    </row>
    <row r="96" s="136" customFormat="1" ht="26.25" customHeight="1" spans="14:14">
      <c r="N96" s="137"/>
    </row>
    <row r="97" s="136" customFormat="1" ht="26.25" customHeight="1" spans="14:14">
      <c r="N97" s="137"/>
    </row>
    <row r="98" s="136" customFormat="1" ht="26.25" customHeight="1" spans="14:14">
      <c r="N98" s="137"/>
    </row>
    <row r="99" s="136" customFormat="1" ht="26.25" customHeight="1" spans="14:14">
      <c r="N99" s="137"/>
    </row>
    <row r="100" s="136" customFormat="1" ht="26.25" customHeight="1" spans="14:14">
      <c r="N100" s="137"/>
    </row>
    <row r="101" s="136" customFormat="1" ht="26.25" customHeight="1" spans="14:14">
      <c r="N101" s="137"/>
    </row>
    <row r="102" s="136" customFormat="1" ht="26.25" customHeight="1" spans="14:14">
      <c r="N102" s="137"/>
    </row>
    <row r="103" s="136" customFormat="1" ht="26.25" customHeight="1" spans="14:14">
      <c r="N103" s="137"/>
    </row>
    <row r="104" s="136" customFormat="1" ht="26.25" customHeight="1" spans="14:14">
      <c r="N104" s="137"/>
    </row>
    <row r="105" s="136" customFormat="1" ht="26.25" customHeight="1" spans="14:14">
      <c r="N105" s="137"/>
    </row>
    <row r="106" s="136" customFormat="1" ht="26.25" customHeight="1" spans="14:14">
      <c r="N106" s="137"/>
    </row>
    <row r="107" s="136" customFormat="1" ht="26.25" customHeight="1" spans="14:14">
      <c r="N107" s="137"/>
    </row>
    <row r="108" s="136" customFormat="1" ht="26.25" customHeight="1" spans="14:14">
      <c r="N108" s="137"/>
    </row>
    <row r="109" s="136" customFormat="1" ht="26.25" customHeight="1" spans="14:14">
      <c r="N109" s="137"/>
    </row>
    <row r="110" s="136" customFormat="1" ht="26.25" customHeight="1" spans="14:14">
      <c r="N110" s="137"/>
    </row>
    <row r="111" s="136" customFormat="1" ht="26.25" customHeight="1" spans="14:14">
      <c r="N111" s="137"/>
    </row>
    <row r="112" s="136" customFormat="1" ht="26.25" customHeight="1" spans="14:14">
      <c r="N112" s="137"/>
    </row>
    <row r="113" s="136" customFormat="1" ht="26.25" customHeight="1" spans="14:14">
      <c r="N113" s="137"/>
    </row>
    <row r="114" s="136" customFormat="1" ht="26.25" customHeight="1" spans="14:14">
      <c r="N114" s="137"/>
    </row>
    <row r="115" s="136" customFormat="1" ht="26.25" customHeight="1" spans="14:14">
      <c r="N115" s="137"/>
    </row>
    <row r="116" s="136" customFormat="1" ht="26.25" customHeight="1" spans="14:14">
      <c r="N116" s="137"/>
    </row>
    <row r="117" s="136" customFormat="1" ht="26.25" customHeight="1" spans="14:14">
      <c r="N117" s="137"/>
    </row>
    <row r="118" s="136" customFormat="1" ht="26.25" customHeight="1" spans="14:14">
      <c r="N118" s="137"/>
    </row>
    <row r="119" s="136" customFormat="1" ht="26.25" customHeight="1" spans="14:14">
      <c r="N119" s="137"/>
    </row>
    <row r="120" s="136" customFormat="1" ht="26.25" customHeight="1" spans="14:14">
      <c r="N120" s="137"/>
    </row>
    <row r="121" s="136" customFormat="1" ht="26.25" customHeight="1" spans="14:14">
      <c r="N121" s="137"/>
    </row>
    <row r="122" s="136" customFormat="1" ht="26.25" customHeight="1" spans="14:14">
      <c r="N122" s="137"/>
    </row>
    <row r="123" s="136" customFormat="1" ht="26.25" customHeight="1" spans="14:14">
      <c r="N123" s="137"/>
    </row>
    <row r="124" s="136" customFormat="1" ht="26.25" customHeight="1" spans="14:14">
      <c r="N124" s="137"/>
    </row>
    <row r="125" s="136" customFormat="1" ht="26.25" customHeight="1" spans="14:14">
      <c r="N125" s="137"/>
    </row>
    <row r="126" s="136" customFormat="1" ht="26.25" customHeight="1" spans="14:14">
      <c r="N126" s="137"/>
    </row>
    <row r="127" s="136" customFormat="1" ht="26.25" customHeight="1" spans="14:14">
      <c r="N127" s="137"/>
    </row>
    <row r="128" s="136" customFormat="1" ht="26.25" customHeight="1" spans="14:14">
      <c r="N128" s="137"/>
    </row>
    <row r="129" s="136" customFormat="1" ht="26.25" customHeight="1" spans="14:14">
      <c r="N129" s="137"/>
    </row>
    <row r="130" s="136" customFormat="1" ht="26.25" customHeight="1" spans="14:14">
      <c r="N130" s="137"/>
    </row>
    <row r="131" s="136" customFormat="1" ht="26.25" customHeight="1" spans="14:14">
      <c r="N131" s="137"/>
    </row>
    <row r="132" s="136" customFormat="1" ht="26.25" customHeight="1" spans="14:14">
      <c r="N132" s="137"/>
    </row>
    <row r="133" s="136" customFormat="1" ht="26.25" customHeight="1" spans="14:14">
      <c r="N133" s="137"/>
    </row>
    <row r="134" s="136" customFormat="1" ht="26.25" customHeight="1" spans="14:14">
      <c r="N134" s="137"/>
    </row>
    <row r="135" s="136" customFormat="1" ht="26.25" customHeight="1" spans="14:14">
      <c r="N135" s="137"/>
    </row>
    <row r="136" s="136" customFormat="1" ht="26.25" customHeight="1" spans="14:14">
      <c r="N136" s="137"/>
    </row>
    <row r="137" s="136" customFormat="1" ht="26.25" customHeight="1" spans="14:14">
      <c r="N137" s="137"/>
    </row>
    <row r="138" s="136" customFormat="1" ht="26.25" customHeight="1" spans="14:14">
      <c r="N138" s="137"/>
    </row>
    <row r="139" s="136" customFormat="1" ht="26.25" customHeight="1" spans="14:14">
      <c r="N139" s="137"/>
    </row>
    <row r="140" s="136" customFormat="1" ht="26.25" customHeight="1" spans="14:14">
      <c r="N140" s="137"/>
    </row>
    <row r="141" s="136" customFormat="1" ht="26.25" customHeight="1" spans="14:14">
      <c r="N141" s="137"/>
    </row>
    <row r="142" s="136" customFormat="1" ht="26.25" customHeight="1" spans="14:14">
      <c r="N142" s="137"/>
    </row>
    <row r="143" s="136" customFormat="1" ht="26.25" customHeight="1" spans="14:14">
      <c r="N143" s="137"/>
    </row>
    <row r="144" s="136" customFormat="1" ht="26.25" customHeight="1" spans="14:14">
      <c r="N144" s="137"/>
    </row>
    <row r="145" s="136" customFormat="1" ht="26.25" customHeight="1" spans="14:14">
      <c r="N145" s="137"/>
    </row>
    <row r="146" s="136" customFormat="1" ht="26.25" customHeight="1" spans="14:14">
      <c r="N146" s="137"/>
    </row>
    <row r="147" s="136" customFormat="1" ht="26.25" customHeight="1" spans="14:14">
      <c r="N147" s="137"/>
    </row>
    <row r="148" s="136" customFormat="1" ht="26.25" customHeight="1" spans="14:14">
      <c r="N148" s="137"/>
    </row>
    <row r="149" s="136" customFormat="1" ht="26.25" customHeight="1" spans="14:14">
      <c r="N149" s="137"/>
    </row>
    <row r="150" s="136" customFormat="1" ht="26.25" customHeight="1" spans="14:14">
      <c r="N150" s="137"/>
    </row>
    <row r="151" s="136" customFormat="1" ht="26.25" customHeight="1" spans="14:14">
      <c r="N151" s="137"/>
    </row>
    <row r="152" s="136" customFormat="1" ht="19.9" customHeight="1" spans="14:14">
      <c r="N152" s="137"/>
    </row>
    <row r="153" s="136" customFormat="1" ht="19.9" customHeight="1" spans="14:14">
      <c r="N153" s="137"/>
    </row>
    <row r="154" s="136" customFormat="1" ht="19.9" customHeight="1" spans="14:14">
      <c r="N154" s="137"/>
    </row>
    <row r="155" s="136" customFormat="1" ht="19.9" customHeight="1" spans="14:14">
      <c r="N155" s="137"/>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1388888888889" right="0.751388888888889" top="1" bottom="1" header="0.5" footer="0.5"/>
  <pageSetup paperSize="9" scale="73"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tabSelected="1" topLeftCell="A9" workbookViewId="0">
      <selection activeCell="G11" sqref="G11"/>
    </sheetView>
  </sheetViews>
  <sheetFormatPr defaultColWidth="9" defaultRowHeight="13.5" outlineLevelCol="5"/>
  <cols>
    <col min="1" max="1" width="20.6333333333333" style="111" customWidth="1"/>
    <col min="2" max="2" width="16" style="111" customWidth="1"/>
    <col min="3" max="3" width="20.1083333333333" style="111" customWidth="1"/>
    <col min="4" max="4" width="68.0833333333333" style="111" customWidth="1"/>
    <col min="5" max="16384" width="9" style="111"/>
  </cols>
  <sheetData>
    <row r="1" s="111" customFormat="1" spans="1:1">
      <c r="A1" s="111" t="s">
        <v>647</v>
      </c>
    </row>
    <row r="2" s="111" customFormat="1" ht="29.5" customHeight="1" spans="1:4">
      <c r="A2" s="113" t="s">
        <v>648</v>
      </c>
      <c r="B2" s="114"/>
      <c r="C2" s="114"/>
      <c r="D2" s="114"/>
    </row>
    <row r="3" s="112" customFormat="1" ht="35" customHeight="1" spans="1:6">
      <c r="A3" s="115" t="s">
        <v>2</v>
      </c>
      <c r="B3" s="116"/>
      <c r="C3" s="117"/>
      <c r="D3" s="118" t="s">
        <v>649</v>
      </c>
      <c r="E3" s="119"/>
      <c r="F3" s="120"/>
    </row>
    <row r="4" s="111" customFormat="1" ht="51" customHeight="1" spans="1:4">
      <c r="A4" s="121" t="s">
        <v>650</v>
      </c>
      <c r="B4" s="122" t="s">
        <v>651</v>
      </c>
      <c r="C4" s="123"/>
      <c r="D4" s="124" t="s">
        <v>652</v>
      </c>
    </row>
    <row r="5" s="111" customFormat="1" ht="51" customHeight="1" spans="1:4">
      <c r="A5" s="125"/>
      <c r="B5" s="122" t="s">
        <v>653</v>
      </c>
      <c r="C5" s="123"/>
      <c r="D5" s="124" t="s">
        <v>654</v>
      </c>
    </row>
    <row r="6" s="111" customFormat="1" ht="51" customHeight="1" spans="1:4">
      <c r="A6" s="125"/>
      <c r="B6" s="122" t="s">
        <v>655</v>
      </c>
      <c r="C6" s="123"/>
      <c r="D6" s="124" t="s">
        <v>656</v>
      </c>
    </row>
    <row r="7" s="111" customFormat="1" ht="42" customHeight="1" spans="1:4">
      <c r="A7" s="125"/>
      <c r="B7" s="122" t="s">
        <v>657</v>
      </c>
      <c r="C7" s="123"/>
      <c r="D7" s="124" t="s">
        <v>658</v>
      </c>
    </row>
    <row r="8" s="111" customFormat="1" ht="75" customHeight="1" spans="1:4">
      <c r="A8" s="126"/>
      <c r="B8" s="122" t="s">
        <v>659</v>
      </c>
      <c r="C8" s="123"/>
      <c r="D8" s="124" t="s">
        <v>660</v>
      </c>
    </row>
    <row r="9" s="111" customFormat="1" ht="78" customHeight="1" spans="1:4">
      <c r="A9" s="121" t="s">
        <v>661</v>
      </c>
      <c r="B9" s="122" t="s">
        <v>662</v>
      </c>
      <c r="C9" s="123"/>
      <c r="D9" s="124" t="s">
        <v>663</v>
      </c>
    </row>
    <row r="10" s="111" customFormat="1" ht="57" customHeight="1" spans="1:4">
      <c r="A10" s="125"/>
      <c r="B10" s="121" t="s">
        <v>664</v>
      </c>
      <c r="C10" s="127" t="s">
        <v>665</v>
      </c>
      <c r="D10" s="124" t="s">
        <v>666</v>
      </c>
    </row>
    <row r="11" s="111" customFormat="1" ht="57" customHeight="1" spans="1:4">
      <c r="A11" s="126"/>
      <c r="B11" s="126"/>
      <c r="C11" s="127" t="s">
        <v>667</v>
      </c>
      <c r="D11" s="128" t="s">
        <v>668</v>
      </c>
    </row>
    <row r="12" s="111" customFormat="1" ht="60" customHeight="1" spans="1:4">
      <c r="A12" s="122" t="s">
        <v>669</v>
      </c>
      <c r="B12" s="129"/>
      <c r="C12" s="123"/>
      <c r="D12" s="130" t="s">
        <v>670</v>
      </c>
    </row>
    <row r="13" s="111" customFormat="1" ht="60" customHeight="1" spans="1:4">
      <c r="A13" s="127" t="s">
        <v>671</v>
      </c>
      <c r="B13" s="127"/>
      <c r="C13" s="127"/>
      <c r="D13" s="124" t="s">
        <v>672</v>
      </c>
    </row>
    <row r="14" s="111" customFormat="1" ht="60" customHeight="1" spans="1:4">
      <c r="A14" s="127" t="s">
        <v>673</v>
      </c>
      <c r="B14" s="127"/>
      <c r="C14" s="127"/>
      <c r="D14" s="124" t="s">
        <v>674</v>
      </c>
    </row>
    <row r="15" s="111" customFormat="1" ht="60" customHeight="1" spans="1:4">
      <c r="A15" s="131" t="s">
        <v>675</v>
      </c>
      <c r="B15" s="131"/>
      <c r="C15" s="131"/>
      <c r="D15" s="124" t="s">
        <v>676</v>
      </c>
    </row>
    <row r="16" s="111" customFormat="1" ht="60" customHeight="1" spans="1:4">
      <c r="A16" s="131" t="s">
        <v>677</v>
      </c>
      <c r="B16" s="131"/>
      <c r="C16" s="131"/>
      <c r="D16" s="132" t="s">
        <v>678</v>
      </c>
    </row>
    <row r="18" s="111" customFormat="1" ht="28" customHeight="1" spans="1:4">
      <c r="A18" s="133" t="s">
        <v>679</v>
      </c>
      <c r="B18" s="133"/>
      <c r="C18" s="133"/>
      <c r="D18" s="13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1"/>
  <sheetViews>
    <sheetView topLeftCell="A6" workbookViewId="0">
      <selection activeCell="M13" sqref="M13"/>
    </sheetView>
  </sheetViews>
  <sheetFormatPr defaultColWidth="10.275" defaultRowHeight="12"/>
  <cols>
    <col min="1" max="1" width="6.5" style="78" customWidth="1"/>
    <col min="2" max="2" width="8.75833333333333" style="78" customWidth="1"/>
    <col min="3" max="3" width="11.3833333333333" style="78" customWidth="1"/>
    <col min="4" max="4" width="19.1333333333333" style="78" customWidth="1"/>
    <col min="5" max="5" width="27.2583333333333" style="78" customWidth="1"/>
    <col min="6" max="6" width="22" style="83" customWidth="1"/>
    <col min="7" max="9" width="6" style="78" customWidth="1"/>
    <col min="10" max="10" width="7.5" style="78" customWidth="1"/>
    <col min="11" max="11" width="6" style="78" customWidth="1"/>
    <col min="12" max="16384" width="10.275" style="78"/>
  </cols>
  <sheetData>
    <row r="1" s="78" customFormat="1" ht="23.25" customHeight="1" spans="1:11">
      <c r="A1" s="84" t="s">
        <v>680</v>
      </c>
      <c r="B1" s="84"/>
      <c r="C1" s="84"/>
      <c r="D1" s="84"/>
      <c r="E1" s="84"/>
      <c r="F1" s="84"/>
      <c r="G1" s="85"/>
      <c r="H1" s="85"/>
      <c r="I1" s="84"/>
      <c r="J1" s="84"/>
      <c r="K1" s="84"/>
    </row>
    <row r="2" s="78" customFormat="1" ht="19.35" customHeight="1" spans="1:11">
      <c r="A2" s="86" t="s">
        <v>681</v>
      </c>
      <c r="B2" s="86"/>
      <c r="C2" s="86"/>
      <c r="D2" s="86"/>
      <c r="E2" s="86"/>
      <c r="F2" s="87"/>
      <c r="G2" s="86"/>
      <c r="H2" s="86"/>
      <c r="I2" s="86"/>
      <c r="J2" s="86"/>
      <c r="K2" s="86"/>
    </row>
    <row r="3" s="79" customFormat="1" ht="13.35" customHeight="1" spans="1:11">
      <c r="A3" s="78" t="s">
        <v>682</v>
      </c>
      <c r="B3" s="78"/>
      <c r="C3" s="78"/>
      <c r="D3" s="78"/>
      <c r="E3" s="78"/>
      <c r="F3" s="83"/>
      <c r="G3" s="78"/>
      <c r="H3" s="78"/>
      <c r="I3" s="78"/>
      <c r="J3" s="78"/>
      <c r="K3" s="78"/>
    </row>
    <row r="4" s="79" customFormat="1" ht="15.4" customHeight="1" spans="1:11">
      <c r="A4" s="88" t="s">
        <v>683</v>
      </c>
      <c r="B4" s="88"/>
      <c r="C4" s="88"/>
      <c r="D4" s="88"/>
      <c r="E4" s="88"/>
      <c r="F4" s="88" t="s">
        <v>684</v>
      </c>
      <c r="G4" s="89"/>
      <c r="H4" s="89"/>
      <c r="I4" s="89"/>
      <c r="J4" s="89"/>
      <c r="K4" s="89"/>
    </row>
    <row r="5" s="79" customFormat="1" ht="15.4" customHeight="1" spans="1:11">
      <c r="A5" s="90" t="s">
        <v>685</v>
      </c>
      <c r="B5" s="90"/>
      <c r="C5" s="90"/>
      <c r="D5" s="90" t="s">
        <v>631</v>
      </c>
      <c r="E5" s="90"/>
      <c r="F5" s="91"/>
      <c r="G5" s="90"/>
      <c r="H5" s="90"/>
      <c r="I5" s="90"/>
      <c r="J5" s="90"/>
      <c r="K5" s="90"/>
    </row>
    <row r="6" s="79" customFormat="1" ht="15.4" customHeight="1" spans="1:13">
      <c r="A6" s="90" t="s">
        <v>686</v>
      </c>
      <c r="B6" s="90"/>
      <c r="C6" s="90"/>
      <c r="D6" s="90" t="s">
        <v>687</v>
      </c>
      <c r="E6" s="90"/>
      <c r="F6" s="91" t="s">
        <v>688</v>
      </c>
      <c r="G6" s="90" t="s">
        <v>631</v>
      </c>
      <c r="H6" s="90"/>
      <c r="I6" s="90"/>
      <c r="J6" s="90"/>
      <c r="K6" s="90"/>
      <c r="M6" s="80"/>
    </row>
    <row r="7" s="79" customFormat="1" ht="15.4" customHeight="1" spans="1:11">
      <c r="A7" s="90" t="s">
        <v>689</v>
      </c>
      <c r="B7" s="90"/>
      <c r="C7" s="90"/>
      <c r="D7" s="90" t="s">
        <v>690</v>
      </c>
      <c r="E7" s="90" t="s">
        <v>691</v>
      </c>
      <c r="F7" s="91" t="s">
        <v>692</v>
      </c>
      <c r="G7" s="90" t="s">
        <v>693</v>
      </c>
      <c r="H7" s="90"/>
      <c r="I7" s="90" t="s">
        <v>694</v>
      </c>
      <c r="J7" s="90" t="s">
        <v>695</v>
      </c>
      <c r="K7" s="90" t="s">
        <v>696</v>
      </c>
    </row>
    <row r="8" s="79" customFormat="1" ht="15.4" customHeight="1" spans="1:11">
      <c r="A8" s="90"/>
      <c r="B8" s="90"/>
      <c r="C8" s="90"/>
      <c r="D8" s="91" t="s">
        <v>697</v>
      </c>
      <c r="E8" s="92">
        <v>896.55</v>
      </c>
      <c r="F8" s="91">
        <f>F9+F10</f>
        <v>3509.4</v>
      </c>
      <c r="G8" s="90">
        <v>3509.4</v>
      </c>
      <c r="H8" s="90"/>
      <c r="I8" s="90">
        <v>10</v>
      </c>
      <c r="J8" s="109">
        <f>G8/E8</f>
        <v>3.91433829680442</v>
      </c>
      <c r="K8" s="90">
        <v>10</v>
      </c>
    </row>
    <row r="9" s="79" customFormat="1" ht="15.4" customHeight="1" spans="1:11">
      <c r="A9" s="90"/>
      <c r="B9" s="90"/>
      <c r="C9" s="90"/>
      <c r="D9" s="90" t="s">
        <v>259</v>
      </c>
      <c r="E9" s="92">
        <f>E8-E10</f>
        <v>860.55</v>
      </c>
      <c r="F9" s="91">
        <v>690.7</v>
      </c>
      <c r="G9" s="90">
        <v>690.7</v>
      </c>
      <c r="H9" s="90"/>
      <c r="I9" s="90" t="s">
        <v>602</v>
      </c>
      <c r="J9" s="90" t="s">
        <v>602</v>
      </c>
      <c r="K9" s="90" t="s">
        <v>602</v>
      </c>
    </row>
    <row r="10" s="79" customFormat="1" ht="15.4" customHeight="1" spans="1:11">
      <c r="A10" s="90"/>
      <c r="B10" s="90"/>
      <c r="C10" s="90"/>
      <c r="D10" s="90" t="s">
        <v>260</v>
      </c>
      <c r="E10" s="92">
        <v>36</v>
      </c>
      <c r="F10" s="91">
        <v>2818.7</v>
      </c>
      <c r="G10" s="90">
        <v>2818.7</v>
      </c>
      <c r="H10" s="90"/>
      <c r="I10" s="90" t="s">
        <v>602</v>
      </c>
      <c r="J10" s="90" t="s">
        <v>602</v>
      </c>
      <c r="K10" s="90" t="s">
        <v>602</v>
      </c>
    </row>
    <row r="11" s="79" customFormat="1" ht="15.4" customHeight="1" spans="1:11">
      <c r="A11" s="90"/>
      <c r="B11" s="90"/>
      <c r="C11" s="90"/>
      <c r="D11" s="90" t="s">
        <v>698</v>
      </c>
      <c r="E11" s="90"/>
      <c r="F11" s="91"/>
      <c r="G11" s="90"/>
      <c r="H11" s="90"/>
      <c r="I11" s="90" t="s">
        <v>602</v>
      </c>
      <c r="J11" s="90" t="s">
        <v>602</v>
      </c>
      <c r="K11" s="90" t="s">
        <v>602</v>
      </c>
    </row>
    <row r="12" s="79" customFormat="1" ht="15.4" customHeight="1" spans="1:11">
      <c r="A12" s="90" t="s">
        <v>699</v>
      </c>
      <c r="B12" s="90" t="s">
        <v>700</v>
      </c>
      <c r="C12" s="90"/>
      <c r="D12" s="90"/>
      <c r="E12" s="90"/>
      <c r="F12" s="91" t="s">
        <v>701</v>
      </c>
      <c r="G12" s="90"/>
      <c r="H12" s="90"/>
      <c r="I12" s="90"/>
      <c r="J12" s="90"/>
      <c r="K12" s="90"/>
    </row>
    <row r="13" s="79" customFormat="1" ht="48.75" customHeight="1" spans="1:11">
      <c r="A13" s="90"/>
      <c r="B13" s="91" t="s">
        <v>702</v>
      </c>
      <c r="C13" s="91"/>
      <c r="D13" s="91"/>
      <c r="E13" s="91"/>
      <c r="F13" s="91" t="s">
        <v>703</v>
      </c>
      <c r="G13" s="90"/>
      <c r="H13" s="90"/>
      <c r="I13" s="91"/>
      <c r="J13" s="91"/>
      <c r="K13" s="91"/>
    </row>
    <row r="14" s="79" customFormat="1" ht="67" customHeight="1" spans="1:11">
      <c r="A14" s="90" t="s">
        <v>704</v>
      </c>
      <c r="B14" s="90" t="s">
        <v>705</v>
      </c>
      <c r="C14" s="90" t="s">
        <v>706</v>
      </c>
      <c r="D14" s="90" t="s">
        <v>707</v>
      </c>
      <c r="E14" s="90" t="s">
        <v>708</v>
      </c>
      <c r="F14" s="93" t="s">
        <v>709</v>
      </c>
      <c r="G14" s="90" t="s">
        <v>694</v>
      </c>
      <c r="H14" s="90" t="s">
        <v>696</v>
      </c>
      <c r="I14" s="90" t="s">
        <v>710</v>
      </c>
      <c r="J14" s="90"/>
      <c r="K14" s="90"/>
    </row>
    <row r="15" s="80" customFormat="1" ht="32" customHeight="1" spans="1:11">
      <c r="A15" s="91"/>
      <c r="B15" s="94" t="s">
        <v>711</v>
      </c>
      <c r="C15" s="95" t="s">
        <v>712</v>
      </c>
      <c r="D15" s="91" t="s">
        <v>713</v>
      </c>
      <c r="E15" s="207" t="s">
        <v>714</v>
      </c>
      <c r="F15" s="91" t="s">
        <v>715</v>
      </c>
      <c r="G15" s="90">
        <v>2</v>
      </c>
      <c r="H15" s="90">
        <v>2</v>
      </c>
      <c r="I15" s="90"/>
      <c r="J15" s="90"/>
      <c r="K15" s="90"/>
    </row>
    <row r="16" s="80" customFormat="1" ht="32" customHeight="1" spans="1:11">
      <c r="A16" s="91"/>
      <c r="B16" s="94"/>
      <c r="C16" s="95"/>
      <c r="D16" s="91" t="s">
        <v>716</v>
      </c>
      <c r="E16" s="207" t="s">
        <v>717</v>
      </c>
      <c r="F16" s="91" t="s">
        <v>718</v>
      </c>
      <c r="G16" s="90">
        <v>2</v>
      </c>
      <c r="H16" s="90">
        <v>2</v>
      </c>
      <c r="I16" s="90"/>
      <c r="J16" s="90"/>
      <c r="K16" s="90"/>
    </row>
    <row r="17" s="80" customFormat="1" ht="32" customHeight="1" spans="1:11">
      <c r="A17" s="91"/>
      <c r="B17" s="94"/>
      <c r="C17" s="95"/>
      <c r="D17" s="91" t="s">
        <v>719</v>
      </c>
      <c r="E17" s="207" t="s">
        <v>720</v>
      </c>
      <c r="F17" s="91" t="s">
        <v>721</v>
      </c>
      <c r="G17" s="90">
        <v>2</v>
      </c>
      <c r="H17" s="90">
        <v>2</v>
      </c>
      <c r="I17" s="90"/>
      <c r="J17" s="90"/>
      <c r="K17" s="90"/>
    </row>
    <row r="18" s="80" customFormat="1" ht="32" customHeight="1" spans="1:11">
      <c r="A18" s="91"/>
      <c r="B18" s="94"/>
      <c r="C18" s="95"/>
      <c r="D18" s="91" t="s">
        <v>722</v>
      </c>
      <c r="E18" s="207" t="s">
        <v>723</v>
      </c>
      <c r="F18" s="91" t="s">
        <v>724</v>
      </c>
      <c r="G18" s="90">
        <v>2</v>
      </c>
      <c r="H18" s="90">
        <v>2</v>
      </c>
      <c r="I18" s="90"/>
      <c r="J18" s="90"/>
      <c r="K18" s="90"/>
    </row>
    <row r="19" s="80" customFormat="1" ht="32" customHeight="1" spans="1:11">
      <c r="A19" s="91"/>
      <c r="B19" s="94"/>
      <c r="C19" s="95"/>
      <c r="D19" s="91" t="s">
        <v>725</v>
      </c>
      <c r="E19" s="207" t="s">
        <v>726</v>
      </c>
      <c r="F19" s="91" t="s">
        <v>727</v>
      </c>
      <c r="G19" s="90">
        <v>2</v>
      </c>
      <c r="H19" s="90">
        <v>2</v>
      </c>
      <c r="I19" s="90"/>
      <c r="J19" s="90"/>
      <c r="K19" s="90"/>
    </row>
    <row r="20" s="80" customFormat="1" ht="32" customHeight="1" spans="1:11">
      <c r="A20" s="91"/>
      <c r="B20" s="94"/>
      <c r="C20" s="95"/>
      <c r="D20" s="91" t="s">
        <v>728</v>
      </c>
      <c r="E20" s="207" t="s">
        <v>729</v>
      </c>
      <c r="F20" s="91" t="s">
        <v>730</v>
      </c>
      <c r="G20" s="90">
        <v>2</v>
      </c>
      <c r="H20" s="90">
        <v>2</v>
      </c>
      <c r="I20" s="90"/>
      <c r="J20" s="90"/>
      <c r="K20" s="90"/>
    </row>
    <row r="21" s="80" customFormat="1" ht="32" customHeight="1" spans="1:11">
      <c r="A21" s="91"/>
      <c r="B21" s="94"/>
      <c r="C21" s="95"/>
      <c r="D21" s="91" t="s">
        <v>731</v>
      </c>
      <c r="E21" s="207" t="s">
        <v>732</v>
      </c>
      <c r="F21" s="91" t="s">
        <v>733</v>
      </c>
      <c r="G21" s="90">
        <v>2</v>
      </c>
      <c r="H21" s="90">
        <v>2</v>
      </c>
      <c r="I21" s="90"/>
      <c r="J21" s="90"/>
      <c r="K21" s="90"/>
    </row>
    <row r="22" s="80" customFormat="1" ht="55" customHeight="1" spans="1:11">
      <c r="A22" s="91"/>
      <c r="B22" s="94"/>
      <c r="C22" s="95"/>
      <c r="D22" s="91" t="s">
        <v>734</v>
      </c>
      <c r="E22" s="207" t="s">
        <v>735</v>
      </c>
      <c r="F22" s="91" t="s">
        <v>736</v>
      </c>
      <c r="G22" s="90">
        <v>2</v>
      </c>
      <c r="H22" s="90">
        <v>2</v>
      </c>
      <c r="I22" s="90"/>
      <c r="J22" s="90"/>
      <c r="K22" s="90"/>
    </row>
    <row r="23" s="80" customFormat="1" ht="55" customHeight="1" spans="1:11">
      <c r="A23" s="91"/>
      <c r="B23" s="94"/>
      <c r="C23" s="95"/>
      <c r="D23" s="91" t="s">
        <v>737</v>
      </c>
      <c r="E23" s="207" t="s">
        <v>738</v>
      </c>
      <c r="F23" s="91" t="s">
        <v>739</v>
      </c>
      <c r="G23" s="90">
        <v>2</v>
      </c>
      <c r="H23" s="90">
        <v>2</v>
      </c>
      <c r="I23" s="90"/>
      <c r="J23" s="90"/>
      <c r="K23" s="90"/>
    </row>
    <row r="24" s="80" customFormat="1" ht="55" customHeight="1" spans="1:11">
      <c r="A24" s="91"/>
      <c r="B24" s="94"/>
      <c r="C24" s="95"/>
      <c r="D24" s="91" t="s">
        <v>740</v>
      </c>
      <c r="E24" s="207" t="s">
        <v>741</v>
      </c>
      <c r="F24" s="91" t="s">
        <v>742</v>
      </c>
      <c r="G24" s="90">
        <v>2</v>
      </c>
      <c r="H24" s="90">
        <v>2</v>
      </c>
      <c r="I24" s="90"/>
      <c r="J24" s="90"/>
      <c r="K24" s="90"/>
    </row>
    <row r="25" s="79" customFormat="1" ht="25" customHeight="1" spans="1:11">
      <c r="A25" s="90"/>
      <c r="B25" s="95"/>
      <c r="C25" s="95"/>
      <c r="D25" s="91" t="s">
        <v>743</v>
      </c>
      <c r="E25" s="207" t="s">
        <v>744</v>
      </c>
      <c r="F25" s="91" t="s">
        <v>745</v>
      </c>
      <c r="G25" s="90">
        <v>2</v>
      </c>
      <c r="H25" s="90">
        <v>2</v>
      </c>
      <c r="I25" s="90"/>
      <c r="J25" s="90"/>
      <c r="K25" s="90"/>
    </row>
    <row r="26" s="79" customFormat="1" ht="25" customHeight="1" spans="1:11">
      <c r="A26" s="90"/>
      <c r="B26" s="95"/>
      <c r="C26" s="95"/>
      <c r="D26" s="91" t="s">
        <v>746</v>
      </c>
      <c r="E26" s="207" t="s">
        <v>747</v>
      </c>
      <c r="F26" s="91" t="s">
        <v>748</v>
      </c>
      <c r="G26" s="90">
        <v>2</v>
      </c>
      <c r="H26" s="90">
        <v>2</v>
      </c>
      <c r="I26" s="90"/>
      <c r="J26" s="90"/>
      <c r="K26" s="90"/>
    </row>
    <row r="27" s="79" customFormat="1" ht="25" customHeight="1" spans="1:11">
      <c r="A27" s="90"/>
      <c r="B27" s="95"/>
      <c r="C27" s="95"/>
      <c r="D27" s="91" t="s">
        <v>749</v>
      </c>
      <c r="E27" s="207" t="s">
        <v>744</v>
      </c>
      <c r="F27" s="91" t="s">
        <v>745</v>
      </c>
      <c r="G27" s="90">
        <v>2</v>
      </c>
      <c r="H27" s="90">
        <v>2</v>
      </c>
      <c r="I27" s="90"/>
      <c r="J27" s="90"/>
      <c r="K27" s="90"/>
    </row>
    <row r="28" s="79" customFormat="1" ht="45" customHeight="1" spans="1:11">
      <c r="A28" s="90"/>
      <c r="B28" s="95"/>
      <c r="C28" s="95"/>
      <c r="D28" s="91" t="s">
        <v>750</v>
      </c>
      <c r="E28" s="207" t="s">
        <v>751</v>
      </c>
      <c r="F28" s="91" t="s">
        <v>752</v>
      </c>
      <c r="G28" s="90">
        <v>2</v>
      </c>
      <c r="H28" s="90">
        <v>2</v>
      </c>
      <c r="I28" s="90"/>
      <c r="J28" s="90"/>
      <c r="K28" s="90"/>
    </row>
    <row r="29" s="79" customFormat="1" ht="25" customHeight="1" spans="1:11">
      <c r="A29" s="90"/>
      <c r="B29" s="95"/>
      <c r="C29" s="95"/>
      <c r="D29" s="91" t="s">
        <v>753</v>
      </c>
      <c r="E29" s="207" t="s">
        <v>754</v>
      </c>
      <c r="F29" s="207" t="s">
        <v>754</v>
      </c>
      <c r="G29" s="90">
        <v>3</v>
      </c>
      <c r="H29" s="90">
        <v>3</v>
      </c>
      <c r="I29" s="90"/>
      <c r="J29" s="90"/>
      <c r="K29" s="90"/>
    </row>
    <row r="30" s="79" customFormat="1" ht="48" customHeight="1" spans="1:11">
      <c r="A30" s="90"/>
      <c r="B30" s="95"/>
      <c r="C30" s="95"/>
      <c r="D30" s="91" t="s">
        <v>755</v>
      </c>
      <c r="E30" s="207" t="s">
        <v>756</v>
      </c>
      <c r="F30" s="91" t="s">
        <v>757</v>
      </c>
      <c r="G30" s="90">
        <v>3</v>
      </c>
      <c r="H30" s="90">
        <v>3</v>
      </c>
      <c r="I30" s="90" t="s">
        <v>678</v>
      </c>
      <c r="J30" s="90"/>
      <c r="K30" s="90"/>
    </row>
    <row r="31" s="81" customFormat="1" ht="45" customHeight="1" spans="1:11">
      <c r="A31" s="96"/>
      <c r="B31" s="97"/>
      <c r="C31" s="90" t="s">
        <v>758</v>
      </c>
      <c r="D31" s="91" t="s">
        <v>759</v>
      </c>
      <c r="E31" s="98">
        <v>1</v>
      </c>
      <c r="F31" s="98">
        <v>0.95</v>
      </c>
      <c r="G31" s="90">
        <v>3</v>
      </c>
      <c r="H31" s="90">
        <v>2</v>
      </c>
      <c r="I31" s="90"/>
      <c r="J31" s="90"/>
      <c r="K31" s="90"/>
    </row>
    <row r="32" s="79" customFormat="1" ht="49" customHeight="1" spans="1:11">
      <c r="A32" s="90"/>
      <c r="B32" s="95"/>
      <c r="C32" s="90" t="s">
        <v>760</v>
      </c>
      <c r="D32" s="91" t="s">
        <v>761</v>
      </c>
      <c r="E32" s="98">
        <v>1</v>
      </c>
      <c r="F32" s="98">
        <v>0.9</v>
      </c>
      <c r="G32" s="90">
        <v>3</v>
      </c>
      <c r="H32" s="90">
        <v>2</v>
      </c>
      <c r="I32" s="90"/>
      <c r="J32" s="90"/>
      <c r="K32" s="90"/>
    </row>
    <row r="33" s="79" customFormat="1" ht="20" customHeight="1" spans="1:11">
      <c r="A33" s="90"/>
      <c r="B33" s="95"/>
      <c r="C33" s="90" t="s">
        <v>762</v>
      </c>
      <c r="D33" s="91" t="s">
        <v>259</v>
      </c>
      <c r="E33" s="91" t="s">
        <v>763</v>
      </c>
      <c r="F33" s="91" t="s">
        <v>763</v>
      </c>
      <c r="G33" s="90">
        <v>5</v>
      </c>
      <c r="H33" s="90">
        <v>5</v>
      </c>
      <c r="I33" s="90"/>
      <c r="J33" s="90"/>
      <c r="K33" s="90"/>
    </row>
    <row r="34" s="79" customFormat="1" ht="20" customHeight="1" spans="1:11">
      <c r="A34" s="90"/>
      <c r="B34" s="95"/>
      <c r="C34" s="90"/>
      <c r="D34" s="91" t="s">
        <v>260</v>
      </c>
      <c r="E34" s="91" t="s">
        <v>764</v>
      </c>
      <c r="F34" s="91" t="s">
        <v>764</v>
      </c>
      <c r="G34" s="90">
        <v>5</v>
      </c>
      <c r="H34" s="90">
        <v>5</v>
      </c>
      <c r="I34" s="90"/>
      <c r="J34" s="90"/>
      <c r="K34" s="90"/>
    </row>
    <row r="35" s="79" customFormat="1" ht="36" customHeight="1" spans="1:11">
      <c r="A35" s="90"/>
      <c r="B35" s="99" t="s">
        <v>765</v>
      </c>
      <c r="C35" s="99" t="s">
        <v>766</v>
      </c>
      <c r="D35" s="91" t="s">
        <v>767</v>
      </c>
      <c r="E35" s="91" t="s">
        <v>768</v>
      </c>
      <c r="F35" s="91"/>
      <c r="G35" s="90">
        <v>5</v>
      </c>
      <c r="H35" s="90">
        <v>4</v>
      </c>
      <c r="I35" s="90"/>
      <c r="J35" s="90"/>
      <c r="K35" s="90"/>
    </row>
    <row r="36" s="79" customFormat="1" ht="36" customHeight="1" spans="1:11">
      <c r="A36" s="90"/>
      <c r="B36" s="95"/>
      <c r="C36" s="99" t="s">
        <v>769</v>
      </c>
      <c r="D36" s="91" t="s">
        <v>770</v>
      </c>
      <c r="E36" s="91" t="s">
        <v>771</v>
      </c>
      <c r="F36" s="91"/>
      <c r="G36" s="90">
        <v>5</v>
      </c>
      <c r="H36" s="90">
        <v>4</v>
      </c>
      <c r="I36" s="90"/>
      <c r="J36" s="90"/>
      <c r="K36" s="90"/>
    </row>
    <row r="37" s="79" customFormat="1" ht="36" customHeight="1" spans="1:11">
      <c r="A37" s="90"/>
      <c r="B37" s="95"/>
      <c r="C37" s="95"/>
      <c r="D37" s="91" t="s">
        <v>772</v>
      </c>
      <c r="E37" s="91" t="s">
        <v>773</v>
      </c>
      <c r="F37" s="91"/>
      <c r="G37" s="90">
        <v>5</v>
      </c>
      <c r="H37" s="90">
        <v>5</v>
      </c>
      <c r="I37" s="90"/>
      <c r="J37" s="90"/>
      <c r="K37" s="90"/>
    </row>
    <row r="38" s="79" customFormat="1" ht="36" customHeight="1" spans="1:11">
      <c r="A38" s="90"/>
      <c r="B38" s="95"/>
      <c r="C38" s="99" t="s">
        <v>774</v>
      </c>
      <c r="D38" s="91" t="s">
        <v>775</v>
      </c>
      <c r="E38" s="91" t="s">
        <v>776</v>
      </c>
      <c r="F38" s="91"/>
      <c r="G38" s="100">
        <v>5</v>
      </c>
      <c r="H38" s="90">
        <v>5</v>
      </c>
      <c r="I38" s="90"/>
      <c r="J38" s="90"/>
      <c r="K38" s="90"/>
    </row>
    <row r="39" s="79" customFormat="1" ht="36" customHeight="1" spans="1:11">
      <c r="A39" s="90"/>
      <c r="B39" s="95"/>
      <c r="C39" s="95"/>
      <c r="D39" s="91" t="s">
        <v>777</v>
      </c>
      <c r="E39" s="91" t="s">
        <v>778</v>
      </c>
      <c r="F39" s="91"/>
      <c r="G39" s="90">
        <v>5</v>
      </c>
      <c r="H39" s="90">
        <v>5</v>
      </c>
      <c r="I39" s="90"/>
      <c r="J39" s="90"/>
      <c r="K39" s="90"/>
    </row>
    <row r="40" s="79" customFormat="1" ht="36" customHeight="1" spans="1:11">
      <c r="A40" s="90"/>
      <c r="B40" s="95"/>
      <c r="C40" s="99" t="s">
        <v>779</v>
      </c>
      <c r="D40" s="91" t="s">
        <v>780</v>
      </c>
      <c r="E40" s="91" t="s">
        <v>781</v>
      </c>
      <c r="F40" s="91"/>
      <c r="G40" s="90">
        <v>5</v>
      </c>
      <c r="H40" s="90">
        <v>5</v>
      </c>
      <c r="I40" s="90"/>
      <c r="J40" s="90"/>
      <c r="K40" s="90"/>
    </row>
    <row r="41" s="79" customFormat="1" ht="20" customHeight="1" spans="1:11">
      <c r="A41" s="90"/>
      <c r="B41" s="95"/>
      <c r="C41" s="95"/>
      <c r="D41" s="91" t="s">
        <v>782</v>
      </c>
      <c r="E41" s="90"/>
      <c r="F41" s="91"/>
      <c r="G41" s="90"/>
      <c r="H41" s="90"/>
      <c r="I41" s="90"/>
      <c r="J41" s="90"/>
      <c r="K41" s="90"/>
    </row>
    <row r="42" s="79" customFormat="1" ht="20" customHeight="1" spans="1:11">
      <c r="A42" s="90"/>
      <c r="B42" s="101"/>
      <c r="C42" s="101"/>
      <c r="D42" s="102" t="s">
        <v>783</v>
      </c>
      <c r="E42" s="90"/>
      <c r="F42" s="91"/>
      <c r="G42" s="90"/>
      <c r="H42" s="90"/>
      <c r="I42" s="90"/>
      <c r="J42" s="90"/>
      <c r="K42" s="90"/>
    </row>
    <row r="43" s="79" customFormat="1" ht="20" customHeight="1" spans="1:11">
      <c r="A43" s="90"/>
      <c r="B43" s="90" t="s">
        <v>784</v>
      </c>
      <c r="C43" s="90" t="s">
        <v>785</v>
      </c>
      <c r="D43" s="91" t="s">
        <v>786</v>
      </c>
      <c r="E43" s="103">
        <v>1</v>
      </c>
      <c r="F43" s="104">
        <v>0.95</v>
      </c>
      <c r="G43" s="90">
        <v>10</v>
      </c>
      <c r="H43" s="90">
        <v>9</v>
      </c>
      <c r="I43" s="90"/>
      <c r="J43" s="90"/>
      <c r="K43" s="90"/>
    </row>
    <row r="44" s="79" customFormat="1" ht="20" customHeight="1" spans="1:11">
      <c r="A44" s="90"/>
      <c r="B44" s="90"/>
      <c r="C44" s="90"/>
      <c r="D44" s="91"/>
      <c r="E44" s="90"/>
      <c r="F44" s="91"/>
      <c r="G44" s="90"/>
      <c r="H44" s="90"/>
      <c r="I44" s="90"/>
      <c r="J44" s="90"/>
      <c r="K44" s="90"/>
    </row>
    <row r="45" s="79" customFormat="1" ht="15" customHeight="1" spans="1:11">
      <c r="A45" s="90" t="s">
        <v>787</v>
      </c>
      <c r="B45" s="90"/>
      <c r="C45" s="90"/>
      <c r="D45" s="90"/>
      <c r="E45" s="90"/>
      <c r="F45" s="91"/>
      <c r="G45" s="105">
        <v>95</v>
      </c>
      <c r="H45" s="106"/>
      <c r="I45" s="106"/>
      <c r="J45" s="106"/>
      <c r="K45" s="110"/>
    </row>
    <row r="46" s="79" customFormat="1" ht="41.1" customHeight="1" spans="1:11">
      <c r="A46" s="90" t="s">
        <v>788</v>
      </c>
      <c r="B46" s="91" t="s">
        <v>789</v>
      </c>
      <c r="C46" s="91"/>
      <c r="D46" s="91"/>
      <c r="E46" s="91"/>
      <c r="F46" s="91"/>
      <c r="G46" s="90"/>
      <c r="H46" s="90"/>
      <c r="I46" s="91"/>
      <c r="J46" s="91"/>
      <c r="K46" s="91"/>
    </row>
    <row r="47" s="79" customFormat="1" ht="16.15" customHeight="1" spans="1:11">
      <c r="A47" s="91" t="s">
        <v>790</v>
      </c>
      <c r="B47" s="91"/>
      <c r="C47" s="91"/>
      <c r="D47" s="91"/>
      <c r="E47" s="91"/>
      <c r="F47" s="91"/>
      <c r="G47" s="90"/>
      <c r="H47" s="90"/>
      <c r="I47" s="91"/>
      <c r="J47" s="91"/>
      <c r="K47" s="91"/>
    </row>
    <row r="48" s="79" customFormat="1" ht="117" customHeight="1" spans="1:11">
      <c r="A48" s="107" t="s">
        <v>791</v>
      </c>
      <c r="B48" s="107"/>
      <c r="C48" s="107"/>
      <c r="D48" s="107"/>
      <c r="E48" s="107"/>
      <c r="F48" s="107"/>
      <c r="G48" s="108"/>
      <c r="H48" s="108"/>
      <c r="I48" s="107"/>
      <c r="J48" s="107"/>
      <c r="K48" s="107"/>
    </row>
    <row r="49" s="82" customFormat="1" ht="13.5" spans="1:12">
      <c r="A49" s="78"/>
      <c r="B49" s="78"/>
      <c r="C49" s="78"/>
      <c r="D49" s="78"/>
      <c r="E49" s="78"/>
      <c r="F49" s="83"/>
      <c r="G49" s="78"/>
      <c r="H49" s="78"/>
      <c r="I49" s="78"/>
      <c r="J49" s="78"/>
      <c r="K49" s="78"/>
      <c r="L49" s="78"/>
    </row>
    <row r="50" s="82" customFormat="1" ht="13.5" spans="1:12">
      <c r="A50" s="78"/>
      <c r="B50" s="78"/>
      <c r="C50" s="78"/>
      <c r="D50" s="78"/>
      <c r="E50" s="78"/>
      <c r="F50" s="83"/>
      <c r="G50" s="78"/>
      <c r="H50" s="78"/>
      <c r="I50" s="78"/>
      <c r="J50" s="78"/>
      <c r="K50" s="78"/>
      <c r="L50" s="78"/>
    </row>
    <row r="51" s="82" customFormat="1" ht="13.5" spans="1:12">
      <c r="A51" s="78"/>
      <c r="B51" s="78"/>
      <c r="C51" s="78"/>
      <c r="D51" s="78"/>
      <c r="E51" s="78"/>
      <c r="F51" s="83"/>
      <c r="G51" s="78"/>
      <c r="H51" s="78"/>
      <c r="I51" s="78"/>
      <c r="J51" s="78"/>
      <c r="K51" s="78"/>
      <c r="L51" s="78"/>
    </row>
  </sheetData>
  <mergeCells count="52">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B12:E12"/>
    <mergeCell ref="F12:K12"/>
    <mergeCell ref="B13:E13"/>
    <mergeCell ref="F13:K13"/>
    <mergeCell ref="I14:K14"/>
    <mergeCell ref="I30:K30"/>
    <mergeCell ref="I31:K31"/>
    <mergeCell ref="I32:K32"/>
    <mergeCell ref="I33:K33"/>
    <mergeCell ref="I34:K34"/>
    <mergeCell ref="I35:K35"/>
    <mergeCell ref="I36:K36"/>
    <mergeCell ref="I37:K37"/>
    <mergeCell ref="I38:K38"/>
    <mergeCell ref="I39:K39"/>
    <mergeCell ref="I40:K40"/>
    <mergeCell ref="I41:K41"/>
    <mergeCell ref="I42:K42"/>
    <mergeCell ref="I43:K43"/>
    <mergeCell ref="I44:K44"/>
    <mergeCell ref="A45:F45"/>
    <mergeCell ref="G45:K45"/>
    <mergeCell ref="B46:K46"/>
    <mergeCell ref="A47:K47"/>
    <mergeCell ref="A48:K48"/>
    <mergeCell ref="A12:A13"/>
    <mergeCell ref="A14:A44"/>
    <mergeCell ref="B15:B34"/>
    <mergeCell ref="B35:B42"/>
    <mergeCell ref="B43:B44"/>
    <mergeCell ref="C15:C30"/>
    <mergeCell ref="C33:C34"/>
    <mergeCell ref="C36:C37"/>
    <mergeCell ref="C38:C39"/>
    <mergeCell ref="C40:C42"/>
    <mergeCell ref="C43:C44"/>
    <mergeCell ref="A7:C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85"/>
  <sheetViews>
    <sheetView view="pageBreakPreview" zoomScaleNormal="100" workbookViewId="0">
      <selection activeCell="A797" sqref="A797:K797"/>
    </sheetView>
  </sheetViews>
  <sheetFormatPr defaultColWidth="9" defaultRowHeight="13.5"/>
  <cols>
    <col min="1" max="4" width="9" style="1"/>
    <col min="5" max="6" width="12.7583333333333" style="1" customWidth="1"/>
    <col min="7" max="16384" width="9" style="1"/>
  </cols>
  <sheetData>
    <row r="1" ht="18.75" customHeight="1" spans="1:11">
      <c r="A1" s="2" t="s">
        <v>792</v>
      </c>
      <c r="B1" s="2"/>
      <c r="C1" s="2"/>
      <c r="D1" s="2"/>
      <c r="E1" s="2"/>
      <c r="F1" s="2"/>
      <c r="G1" s="2"/>
      <c r="H1" s="2"/>
      <c r="I1" s="2"/>
      <c r="J1" s="2"/>
      <c r="K1" s="2"/>
    </row>
    <row r="2" ht="22.5" customHeight="1" spans="1:11">
      <c r="A2" s="3" t="s">
        <v>793</v>
      </c>
      <c r="B2" s="3"/>
      <c r="C2" s="3"/>
      <c r="D2" s="3"/>
      <c r="E2" s="3"/>
      <c r="F2" s="3"/>
      <c r="G2" s="3"/>
      <c r="H2" s="3"/>
      <c r="I2" s="3"/>
      <c r="J2" s="3"/>
      <c r="K2" s="3"/>
    </row>
    <row r="3" customHeight="1" spans="1:11">
      <c r="A3" s="4" t="s">
        <v>794</v>
      </c>
      <c r="B3" s="4"/>
      <c r="C3" s="4"/>
      <c r="D3" s="4"/>
      <c r="E3" s="4"/>
      <c r="F3" s="4"/>
      <c r="G3" s="4"/>
      <c r="H3" s="4"/>
      <c r="I3" s="4"/>
      <c r="J3" s="4"/>
      <c r="K3" s="4"/>
    </row>
    <row r="4" ht="15" customHeight="1" spans="1:11">
      <c r="A4" s="5" t="s">
        <v>795</v>
      </c>
      <c r="B4" s="5"/>
      <c r="C4" s="5"/>
      <c r="D4" s="5"/>
      <c r="E4" s="5"/>
      <c r="F4" s="4" t="s">
        <v>796</v>
      </c>
      <c r="G4" s="4"/>
      <c r="H4" s="4"/>
      <c r="I4" s="4"/>
      <c r="J4" s="4"/>
      <c r="K4" s="4"/>
    </row>
    <row r="5" ht="15" customHeight="1" spans="1:11">
      <c r="A5" s="6" t="s">
        <v>797</v>
      </c>
      <c r="B5" s="6"/>
      <c r="C5" s="6"/>
      <c r="D5" s="7" t="s">
        <v>798</v>
      </c>
      <c r="E5" s="7"/>
      <c r="F5" s="7"/>
      <c r="G5" s="7"/>
      <c r="H5" s="7"/>
      <c r="I5" s="7"/>
      <c r="J5" s="7"/>
      <c r="K5" s="7"/>
    </row>
    <row r="6" ht="24.75" customHeight="1" spans="1:11">
      <c r="A6" s="8" t="s">
        <v>799</v>
      </c>
      <c r="B6" s="8"/>
      <c r="C6" s="8"/>
      <c r="D6" s="9" t="s">
        <v>800</v>
      </c>
      <c r="E6" s="9"/>
      <c r="F6" s="7" t="s">
        <v>801</v>
      </c>
      <c r="G6" s="7" t="s">
        <v>802</v>
      </c>
      <c r="H6" s="7"/>
      <c r="I6" s="7"/>
      <c r="J6" s="7"/>
      <c r="K6" s="7"/>
    </row>
    <row r="7" ht="25.5" customHeight="1" spans="1:11">
      <c r="A7" s="10" t="s">
        <v>803</v>
      </c>
      <c r="B7" s="4"/>
      <c r="C7" s="11"/>
      <c r="D7" s="9" t="s">
        <v>804</v>
      </c>
      <c r="E7" s="9" t="s">
        <v>805</v>
      </c>
      <c r="F7" s="9" t="s">
        <v>806</v>
      </c>
      <c r="G7" s="7" t="s">
        <v>807</v>
      </c>
      <c r="H7" s="7"/>
      <c r="I7" s="7" t="s">
        <v>808</v>
      </c>
      <c r="J7" s="7" t="s">
        <v>809</v>
      </c>
      <c r="K7" s="7" t="s">
        <v>810</v>
      </c>
    </row>
    <row r="8" ht="25.5" customHeight="1" spans="1:11">
      <c r="A8" s="12"/>
      <c r="B8" s="4"/>
      <c r="C8" s="11"/>
      <c r="D8" s="9" t="s">
        <v>811</v>
      </c>
      <c r="E8" s="9">
        <v>19</v>
      </c>
      <c r="F8" s="9">
        <v>19</v>
      </c>
      <c r="G8" s="9">
        <v>19</v>
      </c>
      <c r="H8" s="9"/>
      <c r="I8" s="9">
        <v>10</v>
      </c>
      <c r="J8" s="9">
        <v>10</v>
      </c>
      <c r="K8" s="9">
        <v>10</v>
      </c>
    </row>
    <row r="9" ht="15" customHeight="1" spans="1:11">
      <c r="A9" s="12"/>
      <c r="B9" s="4"/>
      <c r="C9" s="11"/>
      <c r="D9" s="9" t="s">
        <v>812</v>
      </c>
      <c r="E9" s="9">
        <v>19</v>
      </c>
      <c r="F9" s="9">
        <v>19</v>
      </c>
      <c r="G9" s="9">
        <v>19</v>
      </c>
      <c r="H9" s="9"/>
      <c r="I9" s="9" t="s">
        <v>813</v>
      </c>
      <c r="J9" s="9" t="s">
        <v>813</v>
      </c>
      <c r="K9" s="9" t="s">
        <v>813</v>
      </c>
    </row>
    <row r="10" ht="25.5" customHeight="1" spans="1:11">
      <c r="A10" s="12"/>
      <c r="B10" s="4"/>
      <c r="C10" s="11"/>
      <c r="D10" s="13" t="s">
        <v>814</v>
      </c>
      <c r="E10" s="9">
        <v>19</v>
      </c>
      <c r="F10" s="9">
        <v>19</v>
      </c>
      <c r="G10" s="9">
        <v>19</v>
      </c>
      <c r="H10" s="9"/>
      <c r="I10" s="9" t="s">
        <v>813</v>
      </c>
      <c r="J10" s="9" t="s">
        <v>813</v>
      </c>
      <c r="K10" s="9" t="s">
        <v>813</v>
      </c>
    </row>
    <row r="11" ht="15" customHeight="1" spans="1:11">
      <c r="A11" s="12"/>
      <c r="B11" s="4"/>
      <c r="C11" s="11"/>
      <c r="D11" s="13" t="s">
        <v>815</v>
      </c>
      <c r="E11" s="9"/>
      <c r="F11" s="9"/>
      <c r="G11" s="9"/>
      <c r="H11" s="9"/>
      <c r="I11" s="9" t="s">
        <v>813</v>
      </c>
      <c r="J11" s="9" t="s">
        <v>813</v>
      </c>
      <c r="K11" s="9" t="s">
        <v>813</v>
      </c>
    </row>
    <row r="12" ht="15" customHeight="1" spans="1:11">
      <c r="A12" s="14"/>
      <c r="B12" s="15"/>
      <c r="C12" s="9"/>
      <c r="D12" s="9" t="s">
        <v>816</v>
      </c>
      <c r="E12" s="9"/>
      <c r="F12" s="9"/>
      <c r="G12" s="9"/>
      <c r="H12" s="9"/>
      <c r="I12" s="9" t="s">
        <v>813</v>
      </c>
      <c r="J12" s="9" t="s">
        <v>813</v>
      </c>
      <c r="K12" s="9" t="s">
        <v>813</v>
      </c>
    </row>
    <row r="13" ht="15" customHeight="1" spans="1:11">
      <c r="A13" s="8" t="s">
        <v>817</v>
      </c>
      <c r="B13" s="9" t="s">
        <v>818</v>
      </c>
      <c r="C13" s="9"/>
      <c r="D13" s="9"/>
      <c r="E13" s="9"/>
      <c r="F13" s="9" t="s">
        <v>819</v>
      </c>
      <c r="G13" s="9"/>
      <c r="H13" s="9"/>
      <c r="I13" s="9"/>
      <c r="J13" s="9"/>
      <c r="K13" s="9"/>
    </row>
    <row r="14" ht="84.75" customHeight="1" spans="1:11">
      <c r="A14" s="8"/>
      <c r="B14" s="16" t="s">
        <v>820</v>
      </c>
      <c r="C14" s="16"/>
      <c r="D14" s="16"/>
      <c r="E14" s="16"/>
      <c r="F14" s="16" t="s">
        <v>821</v>
      </c>
      <c r="G14" s="16"/>
      <c r="H14" s="16"/>
      <c r="I14" s="16"/>
      <c r="J14" s="16"/>
      <c r="K14" s="16"/>
    </row>
    <row r="15" ht="25.5" customHeight="1" spans="1:11">
      <c r="A15" s="17" t="s">
        <v>822</v>
      </c>
      <c r="B15" s="9" t="s">
        <v>823</v>
      </c>
      <c r="C15" s="9" t="s">
        <v>824</v>
      </c>
      <c r="D15" s="7" t="s">
        <v>825</v>
      </c>
      <c r="E15" s="7" t="s">
        <v>826</v>
      </c>
      <c r="F15" s="7" t="s">
        <v>827</v>
      </c>
      <c r="G15" s="7" t="s">
        <v>808</v>
      </c>
      <c r="H15" s="7" t="s">
        <v>810</v>
      </c>
      <c r="I15" s="7" t="s">
        <v>828</v>
      </c>
      <c r="J15" s="7"/>
      <c r="K15" s="7"/>
    </row>
    <row r="16" ht="37.5" customHeight="1" spans="1:11">
      <c r="A16" s="17"/>
      <c r="B16" s="18" t="s">
        <v>829</v>
      </c>
      <c r="C16" s="11" t="s">
        <v>830</v>
      </c>
      <c r="D16" s="16" t="s">
        <v>831</v>
      </c>
      <c r="E16" s="9" t="s">
        <v>832</v>
      </c>
      <c r="F16" s="9" t="s">
        <v>833</v>
      </c>
      <c r="G16" s="9">
        <v>20</v>
      </c>
      <c r="H16" s="9">
        <v>20</v>
      </c>
      <c r="I16" s="9"/>
      <c r="J16" s="9"/>
      <c r="K16" s="9"/>
    </row>
    <row r="17" ht="25.5" customHeight="1" spans="1:11">
      <c r="A17" s="17"/>
      <c r="B17" s="11"/>
      <c r="C17" s="19" t="s">
        <v>834</v>
      </c>
      <c r="D17" s="16" t="s">
        <v>835</v>
      </c>
      <c r="E17" s="9">
        <f>100%</f>
        <v>1</v>
      </c>
      <c r="F17" s="20">
        <v>1</v>
      </c>
      <c r="G17" s="9">
        <v>10</v>
      </c>
      <c r="H17" s="9">
        <v>10</v>
      </c>
      <c r="I17" s="9"/>
      <c r="J17" s="9"/>
      <c r="K17" s="9"/>
    </row>
    <row r="18" ht="25.5" customHeight="1" spans="1:11">
      <c r="A18" s="17"/>
      <c r="B18" s="11"/>
      <c r="C18" s="19" t="s">
        <v>836</v>
      </c>
      <c r="D18" s="16" t="s">
        <v>837</v>
      </c>
      <c r="E18" s="9">
        <f>100%</f>
        <v>1</v>
      </c>
      <c r="F18" s="20">
        <v>1</v>
      </c>
      <c r="G18" s="9">
        <v>10</v>
      </c>
      <c r="H18" s="9">
        <v>10</v>
      </c>
      <c r="I18" s="9"/>
      <c r="J18" s="9"/>
      <c r="K18" s="9"/>
    </row>
    <row r="19" ht="25.5" customHeight="1" spans="1:11">
      <c r="A19" s="17"/>
      <c r="B19" s="11"/>
      <c r="C19" s="19" t="s">
        <v>838</v>
      </c>
      <c r="D19" s="16" t="s">
        <v>839</v>
      </c>
      <c r="E19" s="9" t="s">
        <v>840</v>
      </c>
      <c r="F19" s="20">
        <v>1</v>
      </c>
      <c r="G19" s="9">
        <v>10</v>
      </c>
      <c r="H19" s="9">
        <v>10</v>
      </c>
      <c r="I19" s="9"/>
      <c r="J19" s="9"/>
      <c r="K19" s="9"/>
    </row>
    <row r="20" ht="25.5" customHeight="1" spans="1:11">
      <c r="A20" s="17"/>
      <c r="B20" s="19" t="s">
        <v>841</v>
      </c>
      <c r="C20" s="7" t="s">
        <v>842</v>
      </c>
      <c r="D20" s="16" t="s">
        <v>843</v>
      </c>
      <c r="E20" s="9" t="s">
        <v>844</v>
      </c>
      <c r="F20" s="9" t="s">
        <v>845</v>
      </c>
      <c r="G20" s="9">
        <v>8</v>
      </c>
      <c r="H20" s="9">
        <v>8</v>
      </c>
      <c r="I20" s="9"/>
      <c r="J20" s="9"/>
      <c r="K20" s="9"/>
    </row>
    <row r="21" ht="25.5" customHeight="1" spans="1:11">
      <c r="A21" s="17"/>
      <c r="B21" s="11"/>
      <c r="C21" s="7"/>
      <c r="D21" s="16" t="s">
        <v>846</v>
      </c>
      <c r="E21" s="9" t="s">
        <v>847</v>
      </c>
      <c r="F21" s="9" t="s">
        <v>848</v>
      </c>
      <c r="G21" s="9">
        <v>8</v>
      </c>
      <c r="H21" s="9">
        <v>8</v>
      </c>
      <c r="I21" s="9"/>
      <c r="J21" s="9"/>
      <c r="K21" s="9"/>
    </row>
    <row r="22" ht="49.5" customHeight="1" spans="1:11">
      <c r="A22" s="17"/>
      <c r="B22" s="11"/>
      <c r="C22" s="9" t="s">
        <v>849</v>
      </c>
      <c r="D22" s="16" t="s">
        <v>850</v>
      </c>
      <c r="E22" s="9" t="s">
        <v>851</v>
      </c>
      <c r="F22" s="9" t="s">
        <v>852</v>
      </c>
      <c r="G22" s="9">
        <v>7</v>
      </c>
      <c r="H22" s="9">
        <v>7</v>
      </c>
      <c r="I22" s="9"/>
      <c r="J22" s="9"/>
      <c r="K22" s="9"/>
    </row>
    <row r="23" ht="25.5" customHeight="1" spans="1:11">
      <c r="A23" s="17"/>
      <c r="B23" s="11"/>
      <c r="C23" s="11" t="s">
        <v>853</v>
      </c>
      <c r="D23" s="16" t="s">
        <v>854</v>
      </c>
      <c r="E23" s="9" t="s">
        <v>855</v>
      </c>
      <c r="F23" s="9" t="s">
        <v>856</v>
      </c>
      <c r="G23" s="9">
        <v>7</v>
      </c>
      <c r="H23" s="9">
        <v>7</v>
      </c>
      <c r="I23" s="9"/>
      <c r="J23" s="9"/>
      <c r="K23" s="9"/>
    </row>
    <row r="24" ht="15" customHeight="1" spans="1:11">
      <c r="A24" s="17"/>
      <c r="B24" s="21" t="s">
        <v>857</v>
      </c>
      <c r="C24" s="21" t="s">
        <v>785</v>
      </c>
      <c r="D24" s="22" t="s">
        <v>858</v>
      </c>
      <c r="E24" s="9" t="s">
        <v>859</v>
      </c>
      <c r="F24" s="20">
        <v>0.9</v>
      </c>
      <c r="G24" s="9">
        <v>10</v>
      </c>
      <c r="H24" s="9">
        <v>9</v>
      </c>
      <c r="I24" s="9"/>
      <c r="J24" s="9"/>
      <c r="K24" s="9"/>
    </row>
    <row r="25" ht="14.25" spans="1:11">
      <c r="A25" s="17"/>
      <c r="B25" s="18"/>
      <c r="C25" s="11"/>
      <c r="D25" s="16"/>
      <c r="E25" s="9"/>
      <c r="F25" s="20"/>
      <c r="G25" s="9"/>
      <c r="H25" s="9"/>
      <c r="I25" s="9"/>
      <c r="J25" s="9"/>
      <c r="K25" s="9"/>
    </row>
    <row r="26" ht="14.25" spans="1:11">
      <c r="A26" s="23"/>
      <c r="B26" s="24"/>
      <c r="C26" s="9"/>
      <c r="D26" s="16"/>
      <c r="E26" s="9"/>
      <c r="F26" s="20"/>
      <c r="G26" s="9"/>
      <c r="H26" s="9"/>
      <c r="I26" s="9"/>
      <c r="J26" s="9"/>
      <c r="K26" s="9"/>
    </row>
    <row r="27" ht="15" customHeight="1" spans="1:11">
      <c r="A27" s="8" t="s">
        <v>860</v>
      </c>
      <c r="B27" s="8"/>
      <c r="C27" s="8"/>
      <c r="D27" s="8"/>
      <c r="E27" s="8"/>
      <c r="F27" s="8"/>
      <c r="G27" s="9">
        <v>100</v>
      </c>
      <c r="H27" s="9"/>
      <c r="I27" s="9"/>
      <c r="J27" s="9"/>
      <c r="K27" s="9"/>
    </row>
    <row r="28" ht="15" customHeight="1" spans="1:11">
      <c r="A28" s="25" t="s">
        <v>861</v>
      </c>
      <c r="B28" s="16" t="s">
        <v>862</v>
      </c>
      <c r="C28" s="16"/>
      <c r="D28" s="16"/>
      <c r="E28" s="16"/>
      <c r="F28" s="16"/>
      <c r="G28" s="16"/>
      <c r="H28" s="16"/>
      <c r="I28" s="16"/>
      <c r="J28" s="16"/>
      <c r="K28" s="16"/>
    </row>
    <row r="29" ht="14.25" spans="1:11">
      <c r="A29" s="8" t="s">
        <v>863</v>
      </c>
      <c r="B29" s="16"/>
      <c r="C29" s="16"/>
      <c r="D29" s="16"/>
      <c r="E29" s="16"/>
      <c r="F29" s="16"/>
      <c r="G29" s="16"/>
      <c r="H29" s="16"/>
      <c r="I29" s="16"/>
      <c r="J29" s="16"/>
      <c r="K29" s="16"/>
    </row>
    <row r="30" ht="15" customHeight="1" spans="1:11">
      <c r="A30" s="26" t="s">
        <v>864</v>
      </c>
      <c r="B30" s="26"/>
      <c r="C30" s="26"/>
      <c r="D30" s="26"/>
      <c r="E30" s="26"/>
      <c r="F30" s="26"/>
      <c r="G30" s="26"/>
      <c r="H30" s="26"/>
      <c r="I30" s="26"/>
      <c r="J30" s="26"/>
      <c r="K30" s="26"/>
    </row>
    <row r="31" customHeight="1" spans="1:11">
      <c r="A31" s="27" t="s">
        <v>865</v>
      </c>
      <c r="B31" s="28"/>
      <c r="C31" s="28"/>
      <c r="D31" s="28"/>
      <c r="E31" s="28"/>
      <c r="F31" s="28"/>
      <c r="G31" s="28"/>
      <c r="H31" s="28"/>
      <c r="I31" s="28"/>
      <c r="J31" s="28"/>
      <c r="K31" s="33"/>
    </row>
    <row r="32" ht="36" customHeight="1" spans="1:11">
      <c r="A32" s="27" t="s">
        <v>866</v>
      </c>
      <c r="B32" s="28"/>
      <c r="C32" s="28"/>
      <c r="D32" s="28"/>
      <c r="E32" s="28"/>
      <c r="F32" s="28"/>
      <c r="G32" s="28"/>
      <c r="H32" s="28"/>
      <c r="I32" s="28"/>
      <c r="J32" s="28"/>
      <c r="K32" s="33"/>
    </row>
    <row r="33" customHeight="1" spans="1:11">
      <c r="A33" s="27" t="s">
        <v>867</v>
      </c>
      <c r="B33" s="28"/>
      <c r="C33" s="28"/>
      <c r="D33" s="28"/>
      <c r="E33" s="28"/>
      <c r="F33" s="28"/>
      <c r="G33" s="28"/>
      <c r="H33" s="28"/>
      <c r="I33" s="28"/>
      <c r="J33" s="28"/>
      <c r="K33" s="33"/>
    </row>
    <row r="34" ht="24" customHeight="1" spans="1:11">
      <c r="A34" s="27" t="s">
        <v>868</v>
      </c>
      <c r="B34" s="28"/>
      <c r="C34" s="28"/>
      <c r="D34" s="28"/>
      <c r="E34" s="28"/>
      <c r="F34" s="28"/>
      <c r="G34" s="28"/>
      <c r="H34" s="28"/>
      <c r="I34" s="28"/>
      <c r="J34" s="28"/>
      <c r="K34" s="33"/>
    </row>
    <row r="35" ht="36" customHeight="1" spans="1:11">
      <c r="A35" s="27" t="s">
        <v>869</v>
      </c>
      <c r="B35" s="28"/>
      <c r="C35" s="28"/>
      <c r="D35" s="28"/>
      <c r="E35" s="28"/>
      <c r="F35" s="28"/>
      <c r="G35" s="28"/>
      <c r="H35" s="28"/>
      <c r="I35" s="28"/>
      <c r="J35" s="28"/>
      <c r="K35" s="33"/>
    </row>
    <row r="36" ht="24.75" customHeight="1" spans="1:11">
      <c r="A36" s="29" t="s">
        <v>870</v>
      </c>
      <c r="B36" s="30"/>
      <c r="C36" s="30"/>
      <c r="D36" s="30"/>
      <c r="E36" s="30"/>
      <c r="F36" s="30"/>
      <c r="G36" s="30"/>
      <c r="H36" s="30"/>
      <c r="I36" s="30"/>
      <c r="J36" s="30"/>
      <c r="K36" s="34"/>
    </row>
    <row r="37" spans="1:11">
      <c r="A37" s="4"/>
      <c r="B37" s="4"/>
      <c r="C37" s="4"/>
      <c r="D37" s="4"/>
      <c r="E37" s="4"/>
      <c r="F37" s="4"/>
      <c r="G37" s="4"/>
      <c r="H37" s="4"/>
      <c r="I37" s="4"/>
      <c r="J37" s="4"/>
      <c r="K37" s="4"/>
    </row>
    <row r="38" ht="18.75" customHeight="1" spans="1:11">
      <c r="A38" s="2" t="s">
        <v>871</v>
      </c>
      <c r="B38" s="2"/>
      <c r="C38" s="2"/>
      <c r="D38" s="2"/>
      <c r="E38" s="2"/>
      <c r="F38" s="2"/>
      <c r="G38" s="2"/>
      <c r="H38" s="2"/>
      <c r="I38" s="2"/>
      <c r="J38" s="2"/>
      <c r="K38" s="2"/>
    </row>
    <row r="39" ht="22.5" customHeight="1" spans="1:11">
      <c r="A39" s="3" t="s">
        <v>793</v>
      </c>
      <c r="B39" s="3"/>
      <c r="C39" s="3"/>
      <c r="D39" s="3"/>
      <c r="E39" s="3"/>
      <c r="F39" s="3"/>
      <c r="G39" s="3"/>
      <c r="H39" s="3"/>
      <c r="I39" s="3"/>
      <c r="J39" s="3"/>
      <c r="K39" s="3"/>
    </row>
    <row r="40" customHeight="1" spans="1:11">
      <c r="A40" s="4" t="s">
        <v>794</v>
      </c>
      <c r="B40" s="4"/>
      <c r="C40" s="4"/>
      <c r="D40" s="4"/>
      <c r="E40" s="4"/>
      <c r="F40" s="4"/>
      <c r="G40" s="4"/>
      <c r="H40" s="4"/>
      <c r="I40" s="4"/>
      <c r="J40" s="4"/>
      <c r="K40" s="4"/>
    </row>
    <row r="41" ht="15" customHeight="1" spans="1:11">
      <c r="A41" s="5" t="s">
        <v>795</v>
      </c>
      <c r="B41" s="5"/>
      <c r="C41" s="5"/>
      <c r="D41" s="5"/>
      <c r="E41" s="5"/>
      <c r="F41" s="4" t="s">
        <v>796</v>
      </c>
      <c r="G41" s="4"/>
      <c r="H41" s="4"/>
      <c r="I41" s="4"/>
      <c r="J41" s="4"/>
      <c r="K41" s="4"/>
    </row>
    <row r="42" ht="15" customHeight="1" spans="1:11">
      <c r="A42" s="6" t="s">
        <v>797</v>
      </c>
      <c r="B42" s="6"/>
      <c r="C42" s="6"/>
      <c r="D42" s="31" t="s">
        <v>872</v>
      </c>
      <c r="E42" s="31"/>
      <c r="F42" s="31"/>
      <c r="G42" s="31"/>
      <c r="H42" s="31"/>
      <c r="I42" s="31"/>
      <c r="J42" s="31"/>
      <c r="K42" s="31"/>
    </row>
    <row r="43" ht="24.75" customHeight="1" spans="1:11">
      <c r="A43" s="8" t="s">
        <v>799</v>
      </c>
      <c r="B43" s="8"/>
      <c r="C43" s="8"/>
      <c r="D43" s="9" t="s">
        <v>800</v>
      </c>
      <c r="E43" s="9"/>
      <c r="F43" s="7" t="s">
        <v>801</v>
      </c>
      <c r="G43" s="7" t="s">
        <v>802</v>
      </c>
      <c r="H43" s="7"/>
      <c r="I43" s="7"/>
      <c r="J43" s="7"/>
      <c r="K43" s="7"/>
    </row>
    <row r="44" ht="25.5" customHeight="1" spans="1:11">
      <c r="A44" s="10" t="s">
        <v>803</v>
      </c>
      <c r="B44" s="4"/>
      <c r="C44" s="11"/>
      <c r="D44" s="9" t="s">
        <v>804</v>
      </c>
      <c r="E44" s="9" t="s">
        <v>805</v>
      </c>
      <c r="F44" s="9" t="s">
        <v>806</v>
      </c>
      <c r="G44" s="7" t="s">
        <v>807</v>
      </c>
      <c r="H44" s="7"/>
      <c r="I44" s="7" t="s">
        <v>808</v>
      </c>
      <c r="J44" s="7" t="s">
        <v>809</v>
      </c>
      <c r="K44" s="7" t="s">
        <v>810</v>
      </c>
    </row>
    <row r="45" ht="25.5" customHeight="1" spans="1:11">
      <c r="A45" s="12"/>
      <c r="B45" s="4"/>
      <c r="C45" s="11"/>
      <c r="D45" s="9" t="s">
        <v>811</v>
      </c>
      <c r="E45" s="9">
        <v>16</v>
      </c>
      <c r="F45" s="9">
        <v>16</v>
      </c>
      <c r="G45" s="9">
        <v>16</v>
      </c>
      <c r="H45" s="9"/>
      <c r="I45" s="9">
        <v>10</v>
      </c>
      <c r="J45" s="20">
        <v>1</v>
      </c>
      <c r="K45" s="9">
        <v>10</v>
      </c>
    </row>
    <row r="46" ht="15" customHeight="1" spans="1:11">
      <c r="A46" s="12"/>
      <c r="B46" s="4"/>
      <c r="C46" s="11"/>
      <c r="D46" s="9" t="s">
        <v>812</v>
      </c>
      <c r="E46" s="9">
        <v>16</v>
      </c>
      <c r="F46" s="9">
        <v>16</v>
      </c>
      <c r="G46" s="9">
        <v>16</v>
      </c>
      <c r="H46" s="9"/>
      <c r="I46" s="9" t="s">
        <v>813</v>
      </c>
      <c r="J46" s="9" t="s">
        <v>813</v>
      </c>
      <c r="K46" s="9" t="s">
        <v>813</v>
      </c>
    </row>
    <row r="47" ht="25.5" customHeight="1" spans="1:11">
      <c r="A47" s="12"/>
      <c r="B47" s="4"/>
      <c r="C47" s="11"/>
      <c r="D47" s="13" t="s">
        <v>814</v>
      </c>
      <c r="E47" s="9">
        <v>16</v>
      </c>
      <c r="F47" s="9">
        <v>16</v>
      </c>
      <c r="G47" s="9">
        <v>16</v>
      </c>
      <c r="H47" s="9"/>
      <c r="I47" s="9" t="s">
        <v>813</v>
      </c>
      <c r="J47" s="9" t="s">
        <v>813</v>
      </c>
      <c r="K47" s="9" t="s">
        <v>813</v>
      </c>
    </row>
    <row r="48" ht="15" customHeight="1" spans="1:11">
      <c r="A48" s="12"/>
      <c r="B48" s="4"/>
      <c r="C48" s="11"/>
      <c r="D48" s="13" t="s">
        <v>815</v>
      </c>
      <c r="E48" s="9"/>
      <c r="F48" s="9"/>
      <c r="G48" s="9"/>
      <c r="H48" s="9"/>
      <c r="I48" s="9" t="s">
        <v>813</v>
      </c>
      <c r="J48" s="9" t="s">
        <v>813</v>
      </c>
      <c r="K48" s="9" t="s">
        <v>813</v>
      </c>
    </row>
    <row r="49" ht="15" customHeight="1" spans="1:11">
      <c r="A49" s="14"/>
      <c r="B49" s="15"/>
      <c r="C49" s="9"/>
      <c r="D49" s="9" t="s">
        <v>816</v>
      </c>
      <c r="E49" s="9"/>
      <c r="F49" s="9"/>
      <c r="G49" s="9"/>
      <c r="H49" s="9"/>
      <c r="I49" s="9" t="s">
        <v>813</v>
      </c>
      <c r="J49" s="9" t="s">
        <v>813</v>
      </c>
      <c r="K49" s="9" t="s">
        <v>813</v>
      </c>
    </row>
    <row r="50" ht="15" customHeight="1" spans="1:11">
      <c r="A50" s="8" t="s">
        <v>817</v>
      </c>
      <c r="B50" s="9" t="s">
        <v>818</v>
      </c>
      <c r="C50" s="9"/>
      <c r="D50" s="9"/>
      <c r="E50" s="9"/>
      <c r="F50" s="9" t="s">
        <v>819</v>
      </c>
      <c r="G50" s="9"/>
      <c r="H50" s="9"/>
      <c r="I50" s="9"/>
      <c r="J50" s="9"/>
      <c r="K50" s="9"/>
    </row>
    <row r="51" ht="84.75" customHeight="1" spans="1:11">
      <c r="A51" s="8"/>
      <c r="B51" s="32" t="s">
        <v>873</v>
      </c>
      <c r="C51" s="32"/>
      <c r="D51" s="32"/>
      <c r="E51" s="32"/>
      <c r="F51" s="16" t="s">
        <v>873</v>
      </c>
      <c r="G51" s="16"/>
      <c r="H51" s="16"/>
      <c r="I51" s="16"/>
      <c r="J51" s="16"/>
      <c r="K51" s="16"/>
    </row>
    <row r="52" ht="25.5" customHeight="1" spans="1:11">
      <c r="A52" s="17" t="s">
        <v>822</v>
      </c>
      <c r="B52" s="9" t="s">
        <v>823</v>
      </c>
      <c r="C52" s="9" t="s">
        <v>824</v>
      </c>
      <c r="D52" s="7" t="s">
        <v>825</v>
      </c>
      <c r="E52" s="7" t="s">
        <v>826</v>
      </c>
      <c r="F52" s="7" t="s">
        <v>827</v>
      </c>
      <c r="G52" s="7" t="s">
        <v>808</v>
      </c>
      <c r="H52" s="7" t="s">
        <v>810</v>
      </c>
      <c r="I52" s="7" t="s">
        <v>828</v>
      </c>
      <c r="J52" s="7"/>
      <c r="K52" s="7"/>
    </row>
    <row r="53" ht="37.5" customHeight="1" spans="1:11">
      <c r="A53" s="17"/>
      <c r="B53" s="18" t="s">
        <v>874</v>
      </c>
      <c r="C53" s="11" t="s">
        <v>830</v>
      </c>
      <c r="D53" s="16" t="s">
        <v>875</v>
      </c>
      <c r="E53" s="9" t="s">
        <v>876</v>
      </c>
      <c r="F53" s="9" t="s">
        <v>877</v>
      </c>
      <c r="G53" s="9">
        <v>20</v>
      </c>
      <c r="H53" s="9">
        <v>20</v>
      </c>
      <c r="I53" s="9"/>
      <c r="J53" s="9"/>
      <c r="K53" s="9"/>
    </row>
    <row r="54" ht="25.5" customHeight="1" spans="1:11">
      <c r="A54" s="17"/>
      <c r="B54" s="11"/>
      <c r="C54" s="19" t="s">
        <v>834</v>
      </c>
      <c r="D54" s="16" t="s">
        <v>835</v>
      </c>
      <c r="E54" s="9">
        <f>100%</f>
        <v>1</v>
      </c>
      <c r="F54" s="20">
        <v>1</v>
      </c>
      <c r="G54" s="9">
        <v>10</v>
      </c>
      <c r="H54" s="9">
        <v>10</v>
      </c>
      <c r="I54" s="9"/>
      <c r="J54" s="9"/>
      <c r="K54" s="9"/>
    </row>
    <row r="55" ht="25.5" customHeight="1" spans="1:11">
      <c r="A55" s="17"/>
      <c r="B55" s="11"/>
      <c r="C55" s="19" t="s">
        <v>836</v>
      </c>
      <c r="D55" s="16" t="s">
        <v>837</v>
      </c>
      <c r="E55" s="9">
        <f>100%</f>
        <v>1</v>
      </c>
      <c r="F55" s="20">
        <v>1</v>
      </c>
      <c r="G55" s="9">
        <v>10</v>
      </c>
      <c r="H55" s="9">
        <v>10</v>
      </c>
      <c r="I55" s="9"/>
      <c r="J55" s="9"/>
      <c r="K55" s="9"/>
    </row>
    <row r="56" ht="25.5" customHeight="1" spans="1:11">
      <c r="A56" s="17"/>
      <c r="B56" s="11"/>
      <c r="C56" s="19" t="s">
        <v>838</v>
      </c>
      <c r="D56" s="16" t="s">
        <v>878</v>
      </c>
      <c r="E56" s="9" t="s">
        <v>879</v>
      </c>
      <c r="F56" s="9" t="s">
        <v>880</v>
      </c>
      <c r="G56" s="9">
        <v>10</v>
      </c>
      <c r="H56" s="9">
        <v>10</v>
      </c>
      <c r="I56" s="9"/>
      <c r="J56" s="9"/>
      <c r="K56" s="9"/>
    </row>
    <row r="57" ht="25.5" customHeight="1" spans="1:11">
      <c r="A57" s="17"/>
      <c r="B57" s="21" t="s">
        <v>841</v>
      </c>
      <c r="C57" s="7" t="s">
        <v>881</v>
      </c>
      <c r="D57" s="16" t="s">
        <v>882</v>
      </c>
      <c r="E57" s="9" t="s">
        <v>883</v>
      </c>
      <c r="F57" s="9" t="s">
        <v>884</v>
      </c>
      <c r="G57" s="9">
        <v>8</v>
      </c>
      <c r="H57" s="9">
        <v>8</v>
      </c>
      <c r="I57" s="9"/>
      <c r="J57" s="9"/>
      <c r="K57" s="9"/>
    </row>
    <row r="58" ht="25.5" customHeight="1" spans="1:11">
      <c r="A58" s="17"/>
      <c r="B58" s="11"/>
      <c r="C58" s="7"/>
      <c r="D58" s="16" t="s">
        <v>885</v>
      </c>
      <c r="E58" s="9" t="s">
        <v>886</v>
      </c>
      <c r="F58" s="9" t="s">
        <v>887</v>
      </c>
      <c r="G58" s="9">
        <v>8</v>
      </c>
      <c r="H58" s="9">
        <v>8</v>
      </c>
      <c r="I58" s="9"/>
      <c r="J58" s="9"/>
      <c r="K58" s="9"/>
    </row>
    <row r="59" ht="49.5" customHeight="1" spans="1:11">
      <c r="A59" s="17"/>
      <c r="B59" s="11"/>
      <c r="C59" s="9" t="s">
        <v>849</v>
      </c>
      <c r="D59" s="16" t="s">
        <v>888</v>
      </c>
      <c r="E59" s="9" t="s">
        <v>888</v>
      </c>
      <c r="F59" s="9" t="s">
        <v>889</v>
      </c>
      <c r="G59" s="9">
        <v>7</v>
      </c>
      <c r="H59" s="9">
        <v>7</v>
      </c>
      <c r="I59" s="9"/>
      <c r="J59" s="9"/>
      <c r="K59" s="9"/>
    </row>
    <row r="60" ht="25.5" customHeight="1" spans="1:11">
      <c r="A60" s="17"/>
      <c r="B60" s="11"/>
      <c r="C60" s="9" t="s">
        <v>890</v>
      </c>
      <c r="D60" s="16" t="s">
        <v>891</v>
      </c>
      <c r="E60" s="9" t="s">
        <v>856</v>
      </c>
      <c r="F60" s="9" t="s">
        <v>856</v>
      </c>
      <c r="G60" s="9">
        <v>7</v>
      </c>
      <c r="H60" s="9">
        <v>7</v>
      </c>
      <c r="I60" s="9"/>
      <c r="J60" s="9"/>
      <c r="K60" s="9"/>
    </row>
    <row r="61" ht="15" customHeight="1" spans="1:11">
      <c r="A61" s="17"/>
      <c r="B61" s="19" t="s">
        <v>857</v>
      </c>
      <c r="C61" s="18" t="s">
        <v>858</v>
      </c>
      <c r="D61" s="16" t="s">
        <v>892</v>
      </c>
      <c r="E61" s="9" t="s">
        <v>893</v>
      </c>
      <c r="F61" s="20">
        <v>0.9</v>
      </c>
      <c r="G61" s="9">
        <v>10</v>
      </c>
      <c r="H61" s="9">
        <v>9</v>
      </c>
      <c r="I61" s="9"/>
      <c r="J61" s="9"/>
      <c r="K61" s="9"/>
    </row>
    <row r="62" ht="14.25" spans="1:11">
      <c r="A62" s="17"/>
      <c r="B62" s="11"/>
      <c r="C62" s="18"/>
      <c r="D62" s="16"/>
      <c r="E62" s="9"/>
      <c r="F62" s="20"/>
      <c r="G62" s="9"/>
      <c r="H62" s="9"/>
      <c r="I62" s="9"/>
      <c r="J62" s="9"/>
      <c r="K62" s="9"/>
    </row>
    <row r="63" ht="14.25" spans="1:11">
      <c r="A63" s="23"/>
      <c r="B63" s="9"/>
      <c r="C63" s="24"/>
      <c r="D63" s="16"/>
      <c r="E63" s="9"/>
      <c r="F63" s="20"/>
      <c r="G63" s="9"/>
      <c r="H63" s="9"/>
      <c r="I63" s="9"/>
      <c r="J63" s="9"/>
      <c r="K63" s="9"/>
    </row>
    <row r="64" ht="15" customHeight="1" spans="1:11">
      <c r="A64" s="8" t="s">
        <v>860</v>
      </c>
      <c r="B64" s="8"/>
      <c r="C64" s="8"/>
      <c r="D64" s="8"/>
      <c r="E64" s="8"/>
      <c r="F64" s="8"/>
      <c r="G64" s="9">
        <v>100</v>
      </c>
      <c r="H64" s="9"/>
      <c r="I64" s="9"/>
      <c r="J64" s="9"/>
      <c r="K64" s="9"/>
    </row>
    <row r="65" ht="15" customHeight="1" spans="1:11">
      <c r="A65" s="25" t="s">
        <v>861</v>
      </c>
      <c r="B65" s="16" t="s">
        <v>894</v>
      </c>
      <c r="C65" s="16"/>
      <c r="D65" s="16"/>
      <c r="E65" s="16"/>
      <c r="F65" s="16"/>
      <c r="G65" s="16"/>
      <c r="H65" s="16"/>
      <c r="I65" s="16"/>
      <c r="J65" s="16"/>
      <c r="K65" s="16"/>
    </row>
    <row r="66" ht="14.25" spans="1:11">
      <c r="A66" s="8" t="s">
        <v>863</v>
      </c>
      <c r="B66" s="16"/>
      <c r="C66" s="16"/>
      <c r="D66" s="16"/>
      <c r="E66" s="16"/>
      <c r="F66" s="16"/>
      <c r="G66" s="16"/>
      <c r="H66" s="16"/>
      <c r="I66" s="16"/>
      <c r="J66" s="16"/>
      <c r="K66" s="16"/>
    </row>
    <row r="67" ht="15" customHeight="1" spans="1:11">
      <c r="A67" s="26" t="s">
        <v>864</v>
      </c>
      <c r="B67" s="26"/>
      <c r="C67" s="26"/>
      <c r="D67" s="26"/>
      <c r="E67" s="26"/>
      <c r="F67" s="26"/>
      <c r="G67" s="26"/>
      <c r="H67" s="26"/>
      <c r="I67" s="26"/>
      <c r="J67" s="26"/>
      <c r="K67" s="26"/>
    </row>
    <row r="68" customHeight="1" spans="1:11">
      <c r="A68" s="27" t="s">
        <v>865</v>
      </c>
      <c r="B68" s="28"/>
      <c r="C68" s="28"/>
      <c r="D68" s="28"/>
      <c r="E68" s="28"/>
      <c r="F68" s="28"/>
      <c r="G68" s="28"/>
      <c r="H68" s="28"/>
      <c r="I68" s="28"/>
      <c r="J68" s="28"/>
      <c r="K68" s="33"/>
    </row>
    <row r="69" ht="36" customHeight="1" spans="1:11">
      <c r="A69" s="27" t="s">
        <v>866</v>
      </c>
      <c r="B69" s="28"/>
      <c r="C69" s="28"/>
      <c r="D69" s="28"/>
      <c r="E69" s="28"/>
      <c r="F69" s="28"/>
      <c r="G69" s="28"/>
      <c r="H69" s="28"/>
      <c r="I69" s="28"/>
      <c r="J69" s="28"/>
      <c r="K69" s="33"/>
    </row>
    <row r="70" customHeight="1" spans="1:11">
      <c r="A70" s="27" t="s">
        <v>867</v>
      </c>
      <c r="B70" s="28"/>
      <c r="C70" s="28"/>
      <c r="D70" s="28"/>
      <c r="E70" s="28"/>
      <c r="F70" s="28"/>
      <c r="G70" s="28"/>
      <c r="H70" s="28"/>
      <c r="I70" s="28"/>
      <c r="J70" s="28"/>
      <c r="K70" s="33"/>
    </row>
    <row r="71" ht="24" customHeight="1" spans="1:11">
      <c r="A71" s="27" t="s">
        <v>868</v>
      </c>
      <c r="B71" s="28"/>
      <c r="C71" s="28"/>
      <c r="D71" s="28"/>
      <c r="E71" s="28"/>
      <c r="F71" s="28"/>
      <c r="G71" s="28"/>
      <c r="H71" s="28"/>
      <c r="I71" s="28"/>
      <c r="J71" s="28"/>
      <c r="K71" s="33"/>
    </row>
    <row r="72" ht="36" customHeight="1" spans="1:11">
      <c r="A72" s="27" t="s">
        <v>869</v>
      </c>
      <c r="B72" s="28"/>
      <c r="C72" s="28"/>
      <c r="D72" s="28"/>
      <c r="E72" s="28"/>
      <c r="F72" s="28"/>
      <c r="G72" s="28"/>
      <c r="H72" s="28"/>
      <c r="I72" s="28"/>
      <c r="J72" s="28"/>
      <c r="K72" s="33"/>
    </row>
    <row r="73" ht="24.75" customHeight="1" spans="1:11">
      <c r="A73" s="29" t="s">
        <v>870</v>
      </c>
      <c r="B73" s="30"/>
      <c r="C73" s="30"/>
      <c r="D73" s="30"/>
      <c r="E73" s="30"/>
      <c r="F73" s="30"/>
      <c r="G73" s="30"/>
      <c r="H73" s="30"/>
      <c r="I73" s="30"/>
      <c r="J73" s="30"/>
      <c r="K73" s="34"/>
    </row>
    <row r="74" spans="1:11">
      <c r="A74" s="4"/>
      <c r="B74" s="4"/>
      <c r="C74" s="4"/>
      <c r="D74" s="4"/>
      <c r="E74" s="4"/>
      <c r="F74" s="4"/>
      <c r="G74" s="4"/>
      <c r="H74" s="4"/>
      <c r="I74" s="4"/>
      <c r="J74" s="4"/>
      <c r="K74" s="4"/>
    </row>
    <row r="75" spans="1:11">
      <c r="A75" s="4"/>
      <c r="B75" s="4"/>
      <c r="C75" s="4"/>
      <c r="D75" s="4"/>
      <c r="E75" s="4"/>
      <c r="F75" s="4"/>
      <c r="G75" s="4"/>
      <c r="H75" s="4"/>
      <c r="I75" s="4"/>
      <c r="J75" s="4"/>
      <c r="K75" s="4"/>
    </row>
    <row r="76" ht="18.75" customHeight="1" spans="1:11">
      <c r="A76" s="2" t="s">
        <v>895</v>
      </c>
      <c r="B76" s="2"/>
      <c r="C76" s="2"/>
      <c r="D76" s="2"/>
      <c r="E76" s="2"/>
      <c r="F76" s="2"/>
      <c r="G76" s="2"/>
      <c r="H76" s="2"/>
      <c r="I76" s="2"/>
      <c r="J76" s="2"/>
      <c r="K76" s="2"/>
    </row>
    <row r="77" ht="22.5" customHeight="1" spans="1:11">
      <c r="A77" s="3" t="s">
        <v>793</v>
      </c>
      <c r="B77" s="3"/>
      <c r="C77" s="3"/>
      <c r="D77" s="3"/>
      <c r="E77" s="3"/>
      <c r="F77" s="3"/>
      <c r="G77" s="3"/>
      <c r="H77" s="3"/>
      <c r="I77" s="3"/>
      <c r="J77" s="3"/>
      <c r="K77" s="3"/>
    </row>
    <row r="78" customHeight="1" spans="1:11">
      <c r="A78" s="4" t="s">
        <v>794</v>
      </c>
      <c r="B78" s="4"/>
      <c r="C78" s="4"/>
      <c r="D78" s="4"/>
      <c r="E78" s="4"/>
      <c r="F78" s="4"/>
      <c r="G78" s="4"/>
      <c r="H78" s="4"/>
      <c r="I78" s="4"/>
      <c r="J78" s="4"/>
      <c r="K78" s="4"/>
    </row>
    <row r="79" ht="15" customHeight="1" spans="1:11">
      <c r="A79" s="5" t="s">
        <v>795</v>
      </c>
      <c r="B79" s="5"/>
      <c r="C79" s="5"/>
      <c r="D79" s="5"/>
      <c r="E79" s="5"/>
      <c r="F79" s="4" t="s">
        <v>796</v>
      </c>
      <c r="G79" s="4"/>
      <c r="H79" s="4"/>
      <c r="I79" s="4"/>
      <c r="J79" s="4"/>
      <c r="K79" s="4"/>
    </row>
    <row r="80" ht="15" customHeight="1" spans="1:11">
      <c r="A80" s="6" t="s">
        <v>797</v>
      </c>
      <c r="B80" s="6"/>
      <c r="C80" s="6"/>
      <c r="D80" s="7" t="s">
        <v>896</v>
      </c>
      <c r="E80" s="7"/>
      <c r="F80" s="7"/>
      <c r="G80" s="7"/>
      <c r="H80" s="7"/>
      <c r="I80" s="7"/>
      <c r="J80" s="7"/>
      <c r="K80" s="7"/>
    </row>
    <row r="81" ht="24.75" customHeight="1" spans="1:11">
      <c r="A81" s="8" t="s">
        <v>799</v>
      </c>
      <c r="B81" s="8"/>
      <c r="C81" s="8"/>
      <c r="D81" s="9" t="s">
        <v>800</v>
      </c>
      <c r="E81" s="9"/>
      <c r="F81" s="7" t="s">
        <v>801</v>
      </c>
      <c r="G81" s="7" t="s">
        <v>802</v>
      </c>
      <c r="H81" s="7"/>
      <c r="I81" s="7"/>
      <c r="J81" s="7"/>
      <c r="K81" s="7"/>
    </row>
    <row r="82" ht="25.5" customHeight="1" spans="1:11">
      <c r="A82" s="10" t="s">
        <v>803</v>
      </c>
      <c r="B82" s="35"/>
      <c r="C82" s="18"/>
      <c r="D82" s="16" t="s">
        <v>804</v>
      </c>
      <c r="E82" s="9" t="s">
        <v>805</v>
      </c>
      <c r="F82" s="9" t="s">
        <v>806</v>
      </c>
      <c r="G82" s="7" t="s">
        <v>807</v>
      </c>
      <c r="H82" s="7"/>
      <c r="I82" s="7" t="s">
        <v>808</v>
      </c>
      <c r="J82" s="7" t="s">
        <v>809</v>
      </c>
      <c r="K82" s="7" t="s">
        <v>810</v>
      </c>
    </row>
    <row r="83" ht="25.5" customHeight="1" spans="1:11">
      <c r="A83" s="10"/>
      <c r="B83" s="35"/>
      <c r="C83" s="18"/>
      <c r="D83" s="16" t="s">
        <v>811</v>
      </c>
      <c r="E83" s="9">
        <v>3.5</v>
      </c>
      <c r="F83" s="9">
        <v>3.5</v>
      </c>
      <c r="G83" s="9">
        <v>3.5</v>
      </c>
      <c r="H83" s="9"/>
      <c r="I83" s="9">
        <v>10</v>
      </c>
      <c r="J83" s="20">
        <v>1</v>
      </c>
      <c r="K83" s="9">
        <v>10</v>
      </c>
    </row>
    <row r="84" ht="15" customHeight="1" spans="1:11">
      <c r="A84" s="10"/>
      <c r="B84" s="35"/>
      <c r="C84" s="18"/>
      <c r="D84" s="16" t="s">
        <v>812</v>
      </c>
      <c r="E84" s="9">
        <v>3.5</v>
      </c>
      <c r="F84" s="9">
        <v>3.5</v>
      </c>
      <c r="G84" s="9">
        <v>3.5</v>
      </c>
      <c r="H84" s="9"/>
      <c r="I84" s="9" t="s">
        <v>813</v>
      </c>
      <c r="J84" s="9" t="s">
        <v>813</v>
      </c>
      <c r="K84" s="9" t="s">
        <v>813</v>
      </c>
    </row>
    <row r="85" ht="25.5" customHeight="1" spans="1:11">
      <c r="A85" s="10"/>
      <c r="B85" s="35"/>
      <c r="C85" s="18"/>
      <c r="D85" s="16" t="s">
        <v>814</v>
      </c>
      <c r="E85" s="9">
        <v>3.5</v>
      </c>
      <c r="F85" s="9">
        <v>3.5</v>
      </c>
      <c r="G85" s="9">
        <v>3.5</v>
      </c>
      <c r="H85" s="9"/>
      <c r="I85" s="9" t="s">
        <v>813</v>
      </c>
      <c r="J85" s="9" t="s">
        <v>813</v>
      </c>
      <c r="K85" s="9" t="s">
        <v>813</v>
      </c>
    </row>
    <row r="86" ht="15" customHeight="1" spans="1:11">
      <c r="A86" s="10"/>
      <c r="B86" s="35"/>
      <c r="C86" s="18"/>
      <c r="D86" s="16" t="s">
        <v>815</v>
      </c>
      <c r="E86" s="36"/>
      <c r="F86" s="8"/>
      <c r="G86" s="9"/>
      <c r="H86" s="9"/>
      <c r="I86" s="9" t="s">
        <v>813</v>
      </c>
      <c r="J86" s="9" t="s">
        <v>813</v>
      </c>
      <c r="K86" s="9" t="s">
        <v>813</v>
      </c>
    </row>
    <row r="87" ht="15" customHeight="1" spans="1:11">
      <c r="A87" s="37"/>
      <c r="B87" s="38"/>
      <c r="C87" s="24"/>
      <c r="D87" s="16" t="s">
        <v>816</v>
      </c>
      <c r="E87" s="7"/>
      <c r="F87" s="9"/>
      <c r="G87" s="9"/>
      <c r="H87" s="9"/>
      <c r="I87" s="9" t="s">
        <v>813</v>
      </c>
      <c r="J87" s="9" t="s">
        <v>813</v>
      </c>
      <c r="K87" s="9" t="s">
        <v>813</v>
      </c>
    </row>
    <row r="88" ht="15" customHeight="1" spans="1:11">
      <c r="A88" s="8" t="s">
        <v>817</v>
      </c>
      <c r="B88" s="9" t="s">
        <v>818</v>
      </c>
      <c r="C88" s="9"/>
      <c r="D88" s="9"/>
      <c r="E88" s="9"/>
      <c r="F88" s="9" t="s">
        <v>819</v>
      </c>
      <c r="G88" s="9"/>
      <c r="H88" s="9"/>
      <c r="I88" s="9"/>
      <c r="J88" s="9"/>
      <c r="K88" s="9"/>
    </row>
    <row r="89" ht="24.75" customHeight="1" spans="1:11">
      <c r="A89" s="8"/>
      <c r="B89" s="16" t="s">
        <v>897</v>
      </c>
      <c r="C89" s="16"/>
      <c r="D89" s="16"/>
      <c r="E89" s="16"/>
      <c r="F89" s="16" t="s">
        <v>898</v>
      </c>
      <c r="G89" s="16"/>
      <c r="H89" s="16"/>
      <c r="I89" s="16"/>
      <c r="J89" s="16"/>
      <c r="K89" s="16"/>
    </row>
    <row r="90" ht="25.5" customHeight="1" spans="1:11">
      <c r="A90" s="17" t="s">
        <v>822</v>
      </c>
      <c r="B90" s="9" t="s">
        <v>823</v>
      </c>
      <c r="C90" s="9" t="s">
        <v>824</v>
      </c>
      <c r="D90" s="7" t="s">
        <v>825</v>
      </c>
      <c r="E90" s="7" t="s">
        <v>826</v>
      </c>
      <c r="F90" s="7" t="s">
        <v>827</v>
      </c>
      <c r="G90" s="7" t="s">
        <v>808</v>
      </c>
      <c r="H90" s="7" t="s">
        <v>810</v>
      </c>
      <c r="I90" s="7" t="s">
        <v>828</v>
      </c>
      <c r="J90" s="7"/>
      <c r="K90" s="7"/>
    </row>
    <row r="91" ht="25.5" customHeight="1" spans="1:11">
      <c r="A91" s="17"/>
      <c r="B91" s="18" t="s">
        <v>874</v>
      </c>
      <c r="C91" s="11" t="s">
        <v>830</v>
      </c>
      <c r="D91" s="9" t="s">
        <v>899</v>
      </c>
      <c r="E91" s="9" t="s">
        <v>900</v>
      </c>
      <c r="F91" s="24" t="s">
        <v>901</v>
      </c>
      <c r="G91" s="9">
        <v>15</v>
      </c>
      <c r="H91" s="9">
        <v>10</v>
      </c>
      <c r="I91" s="9"/>
      <c r="J91" s="9"/>
      <c r="K91" s="9"/>
    </row>
    <row r="92" ht="37.5" customHeight="1" spans="1:11">
      <c r="A92" s="17"/>
      <c r="B92" s="18"/>
      <c r="C92" s="19" t="s">
        <v>834</v>
      </c>
      <c r="D92" s="9" t="s">
        <v>902</v>
      </c>
      <c r="E92" s="20">
        <v>1</v>
      </c>
      <c r="F92" s="20">
        <v>0.3</v>
      </c>
      <c r="G92" s="9">
        <v>15</v>
      </c>
      <c r="H92" s="9">
        <v>10</v>
      </c>
      <c r="I92" s="9"/>
      <c r="J92" s="9"/>
      <c r="K92" s="9"/>
    </row>
    <row r="93" ht="37.5" customHeight="1" spans="1:11">
      <c r="A93" s="17"/>
      <c r="B93" s="18"/>
      <c r="C93" s="19" t="s">
        <v>836</v>
      </c>
      <c r="D93" s="9" t="s">
        <v>903</v>
      </c>
      <c r="E93" s="20">
        <v>1</v>
      </c>
      <c r="F93" s="20">
        <v>0.5</v>
      </c>
      <c r="G93" s="9">
        <v>10</v>
      </c>
      <c r="H93" s="9">
        <v>10</v>
      </c>
      <c r="I93" s="9"/>
      <c r="J93" s="9"/>
      <c r="K93" s="9"/>
    </row>
    <row r="94" ht="15" customHeight="1" spans="1:11">
      <c r="A94" s="17"/>
      <c r="B94" s="18"/>
      <c r="C94" s="19" t="s">
        <v>838</v>
      </c>
      <c r="D94" s="9" t="s">
        <v>904</v>
      </c>
      <c r="E94" s="9" t="s">
        <v>905</v>
      </c>
      <c r="F94" s="9" t="s">
        <v>905</v>
      </c>
      <c r="G94" s="9">
        <v>10</v>
      </c>
      <c r="H94" s="9">
        <v>10</v>
      </c>
      <c r="I94" s="9"/>
      <c r="J94" s="9"/>
      <c r="K94" s="9"/>
    </row>
    <row r="95" ht="25.5" customHeight="1" spans="1:11">
      <c r="A95" s="17"/>
      <c r="B95" s="21" t="s">
        <v>841</v>
      </c>
      <c r="C95" s="19" t="s">
        <v>842</v>
      </c>
      <c r="D95" s="9" t="s">
        <v>906</v>
      </c>
      <c r="E95" s="9" t="s">
        <v>907</v>
      </c>
      <c r="F95" s="9" t="s">
        <v>908</v>
      </c>
      <c r="G95" s="9">
        <v>10</v>
      </c>
      <c r="H95" s="9">
        <v>10</v>
      </c>
      <c r="I95" s="9"/>
      <c r="J95" s="9"/>
      <c r="K95" s="9"/>
    </row>
    <row r="96" ht="25.5" customHeight="1" spans="1:11">
      <c r="A96" s="17"/>
      <c r="B96" s="18"/>
      <c r="C96" s="19" t="s">
        <v>881</v>
      </c>
      <c r="D96" s="9" t="s">
        <v>909</v>
      </c>
      <c r="E96" s="9" t="s">
        <v>910</v>
      </c>
      <c r="F96" s="9" t="s">
        <v>910</v>
      </c>
      <c r="G96" s="9">
        <v>10</v>
      </c>
      <c r="H96" s="9">
        <v>10</v>
      </c>
      <c r="I96" s="9"/>
      <c r="J96" s="9"/>
      <c r="K96" s="9"/>
    </row>
    <row r="97" ht="25.5" customHeight="1" spans="1:11">
      <c r="A97" s="17"/>
      <c r="B97" s="18"/>
      <c r="C97" s="19" t="s">
        <v>849</v>
      </c>
      <c r="D97" s="9" t="s">
        <v>911</v>
      </c>
      <c r="E97" s="9" t="s">
        <v>910</v>
      </c>
      <c r="F97" s="9" t="s">
        <v>910</v>
      </c>
      <c r="G97" s="9">
        <v>5</v>
      </c>
      <c r="H97" s="9">
        <v>10</v>
      </c>
      <c r="I97" s="9"/>
      <c r="J97" s="9"/>
      <c r="K97" s="9"/>
    </row>
    <row r="98" ht="25.5" customHeight="1" spans="1:11">
      <c r="A98" s="17"/>
      <c r="B98" s="18"/>
      <c r="C98" s="19" t="s">
        <v>912</v>
      </c>
      <c r="D98" s="9" t="s">
        <v>913</v>
      </c>
      <c r="E98" s="9" t="s">
        <v>855</v>
      </c>
      <c r="F98" s="9" t="s">
        <v>856</v>
      </c>
      <c r="G98" s="9">
        <v>5</v>
      </c>
      <c r="H98" s="9">
        <v>10</v>
      </c>
      <c r="I98" s="9"/>
      <c r="J98" s="9"/>
      <c r="K98" s="9"/>
    </row>
    <row r="99" ht="15" customHeight="1" spans="1:11">
      <c r="A99" s="17"/>
      <c r="B99" s="21" t="s">
        <v>857</v>
      </c>
      <c r="C99" s="21" t="s">
        <v>858</v>
      </c>
      <c r="D99" s="9" t="s">
        <v>914</v>
      </c>
      <c r="E99" s="9" t="s">
        <v>915</v>
      </c>
      <c r="F99" s="20">
        <v>1</v>
      </c>
      <c r="G99" s="9">
        <v>10</v>
      </c>
      <c r="H99" s="9">
        <v>10</v>
      </c>
      <c r="I99" s="9"/>
      <c r="J99" s="9"/>
      <c r="K99" s="9"/>
    </row>
    <row r="100" ht="14.25" spans="1:11">
      <c r="A100" s="17"/>
      <c r="B100" s="18"/>
      <c r="C100" s="18"/>
      <c r="D100" s="9"/>
      <c r="E100" s="9"/>
      <c r="F100" s="20"/>
      <c r="G100" s="9"/>
      <c r="H100" s="9"/>
      <c r="I100" s="9"/>
      <c r="J100" s="9"/>
      <c r="K100" s="9"/>
    </row>
    <row r="101" ht="14.25" spans="1:11">
      <c r="A101" s="23"/>
      <c r="B101" s="24"/>
      <c r="C101" s="24"/>
      <c r="D101" s="9"/>
      <c r="E101" s="9"/>
      <c r="F101" s="20"/>
      <c r="G101" s="9"/>
      <c r="H101" s="9"/>
      <c r="I101" s="9"/>
      <c r="J101" s="9"/>
      <c r="K101" s="9"/>
    </row>
    <row r="102" ht="15" customHeight="1" spans="1:11">
      <c r="A102" s="8" t="s">
        <v>860</v>
      </c>
      <c r="B102" s="8"/>
      <c r="C102" s="8"/>
      <c r="D102" s="8"/>
      <c r="E102" s="8"/>
      <c r="F102" s="8"/>
      <c r="G102" s="9">
        <v>100</v>
      </c>
      <c r="H102" s="9"/>
      <c r="I102" s="9"/>
      <c r="J102" s="9"/>
      <c r="K102" s="9"/>
    </row>
    <row r="103" ht="15" customHeight="1" spans="1:11">
      <c r="A103" s="25" t="s">
        <v>861</v>
      </c>
      <c r="B103" s="16" t="s">
        <v>916</v>
      </c>
      <c r="C103" s="16"/>
      <c r="D103" s="16"/>
      <c r="E103" s="16"/>
      <c r="F103" s="16"/>
      <c r="G103" s="16"/>
      <c r="H103" s="16"/>
      <c r="I103" s="16"/>
      <c r="J103" s="16"/>
      <c r="K103" s="16"/>
    </row>
    <row r="104" ht="14.25" spans="1:11">
      <c r="A104" s="8" t="s">
        <v>863</v>
      </c>
      <c r="B104" s="16"/>
      <c r="C104" s="16"/>
      <c r="D104" s="16"/>
      <c r="E104" s="16"/>
      <c r="F104" s="16"/>
      <c r="G104" s="16"/>
      <c r="H104" s="16"/>
      <c r="I104" s="16"/>
      <c r="J104" s="16"/>
      <c r="K104" s="16"/>
    </row>
    <row r="105" ht="15" customHeight="1" spans="1:11">
      <c r="A105" s="39" t="s">
        <v>790</v>
      </c>
      <c r="B105" s="26"/>
      <c r="C105" s="26"/>
      <c r="D105" s="26"/>
      <c r="E105" s="26"/>
      <c r="F105" s="26"/>
      <c r="G105" s="26"/>
      <c r="H105" s="26"/>
      <c r="I105" s="26"/>
      <c r="J105" s="26"/>
      <c r="K105" s="26"/>
    </row>
    <row r="106" customHeight="1" spans="1:11">
      <c r="A106" s="27" t="s">
        <v>865</v>
      </c>
      <c r="B106" s="28"/>
      <c r="C106" s="28"/>
      <c r="D106" s="28"/>
      <c r="E106" s="28"/>
      <c r="F106" s="28"/>
      <c r="G106" s="28"/>
      <c r="H106" s="28"/>
      <c r="I106" s="28"/>
      <c r="J106" s="28"/>
      <c r="K106" s="33"/>
    </row>
    <row r="107" ht="36" customHeight="1" spans="1:11">
      <c r="A107" s="27" t="s">
        <v>866</v>
      </c>
      <c r="B107" s="28"/>
      <c r="C107" s="28"/>
      <c r="D107" s="28"/>
      <c r="E107" s="28"/>
      <c r="F107" s="28"/>
      <c r="G107" s="28"/>
      <c r="H107" s="28"/>
      <c r="I107" s="28"/>
      <c r="J107" s="28"/>
      <c r="K107" s="33"/>
    </row>
    <row r="108" customHeight="1" spans="1:11">
      <c r="A108" s="27" t="s">
        <v>867</v>
      </c>
      <c r="B108" s="28"/>
      <c r="C108" s="28"/>
      <c r="D108" s="28"/>
      <c r="E108" s="28"/>
      <c r="F108" s="28"/>
      <c r="G108" s="28"/>
      <c r="H108" s="28"/>
      <c r="I108" s="28"/>
      <c r="J108" s="28"/>
      <c r="K108" s="33"/>
    </row>
    <row r="109" ht="24" customHeight="1" spans="1:11">
      <c r="A109" s="27" t="s">
        <v>868</v>
      </c>
      <c r="B109" s="28"/>
      <c r="C109" s="28"/>
      <c r="D109" s="28"/>
      <c r="E109" s="28"/>
      <c r="F109" s="28"/>
      <c r="G109" s="28"/>
      <c r="H109" s="28"/>
      <c r="I109" s="28"/>
      <c r="J109" s="28"/>
      <c r="K109" s="33"/>
    </row>
    <row r="110" ht="36" customHeight="1" spans="1:11">
      <c r="A110" s="27" t="s">
        <v>869</v>
      </c>
      <c r="B110" s="28"/>
      <c r="C110" s="28"/>
      <c r="D110" s="28"/>
      <c r="E110" s="28"/>
      <c r="F110" s="28"/>
      <c r="G110" s="28"/>
      <c r="H110" s="28"/>
      <c r="I110" s="28"/>
      <c r="J110" s="28"/>
      <c r="K110" s="33"/>
    </row>
    <row r="111" ht="24.75" customHeight="1" spans="1:11">
      <c r="A111" s="29" t="s">
        <v>870</v>
      </c>
      <c r="B111" s="30"/>
      <c r="C111" s="30"/>
      <c r="D111" s="30"/>
      <c r="E111" s="30"/>
      <c r="F111" s="30"/>
      <c r="G111" s="30"/>
      <c r="H111" s="30"/>
      <c r="I111" s="30"/>
      <c r="J111" s="30"/>
      <c r="K111" s="34"/>
    </row>
    <row r="112" spans="1:11">
      <c r="A112" s="4"/>
      <c r="B112" s="4"/>
      <c r="C112" s="4"/>
      <c r="D112" s="4"/>
      <c r="E112" s="4"/>
      <c r="F112" s="4"/>
      <c r="G112" s="4"/>
      <c r="H112" s="4"/>
      <c r="I112" s="4"/>
      <c r="J112" s="4"/>
      <c r="K112" s="4"/>
    </row>
    <row r="113" ht="18.75" customHeight="1" spans="1:11">
      <c r="A113" s="2" t="s">
        <v>895</v>
      </c>
      <c r="B113" s="2"/>
      <c r="C113" s="2"/>
      <c r="D113" s="2"/>
      <c r="E113" s="2"/>
      <c r="F113" s="2"/>
      <c r="G113" s="2"/>
      <c r="H113" s="2"/>
      <c r="I113" s="2"/>
      <c r="J113" s="2"/>
      <c r="K113" s="2"/>
    </row>
    <row r="114" ht="22.5" customHeight="1" spans="1:11">
      <c r="A114" s="3" t="s">
        <v>793</v>
      </c>
      <c r="B114" s="3"/>
      <c r="C114" s="3"/>
      <c r="D114" s="3"/>
      <c r="E114" s="3"/>
      <c r="F114" s="3"/>
      <c r="G114" s="3"/>
      <c r="H114" s="3"/>
      <c r="I114" s="3"/>
      <c r="J114" s="3"/>
      <c r="K114" s="3"/>
    </row>
    <row r="115" customHeight="1" spans="1:11">
      <c r="A115" s="4" t="s">
        <v>794</v>
      </c>
      <c r="B115" s="4"/>
      <c r="C115" s="4"/>
      <c r="D115" s="4"/>
      <c r="E115" s="4"/>
      <c r="F115" s="4"/>
      <c r="G115" s="4"/>
      <c r="H115" s="4"/>
      <c r="I115" s="4"/>
      <c r="J115" s="4"/>
      <c r="K115" s="4"/>
    </row>
    <row r="116" ht="15" customHeight="1" spans="1:11">
      <c r="A116" s="5" t="s">
        <v>795</v>
      </c>
      <c r="B116" s="5"/>
      <c r="C116" s="5"/>
      <c r="D116" s="5"/>
      <c r="E116" s="5"/>
      <c r="F116" s="4" t="s">
        <v>796</v>
      </c>
      <c r="G116" s="4"/>
      <c r="H116" s="4"/>
      <c r="I116" s="4"/>
      <c r="J116" s="4"/>
      <c r="K116" s="4"/>
    </row>
    <row r="117" ht="15" customHeight="1" spans="1:11">
      <c r="A117" s="6" t="s">
        <v>797</v>
      </c>
      <c r="B117" s="6"/>
      <c r="C117" s="6"/>
      <c r="D117" s="7" t="s">
        <v>917</v>
      </c>
      <c r="E117" s="7"/>
      <c r="F117" s="7"/>
      <c r="G117" s="7"/>
      <c r="H117" s="7"/>
      <c r="I117" s="7"/>
      <c r="J117" s="7"/>
      <c r="K117" s="7"/>
    </row>
    <row r="118" ht="24.75" customHeight="1" spans="1:11">
      <c r="A118" s="8" t="s">
        <v>799</v>
      </c>
      <c r="B118" s="8"/>
      <c r="C118" s="8"/>
      <c r="D118" s="9" t="s">
        <v>800</v>
      </c>
      <c r="E118" s="9"/>
      <c r="F118" s="7" t="s">
        <v>801</v>
      </c>
      <c r="G118" s="7" t="s">
        <v>802</v>
      </c>
      <c r="H118" s="7"/>
      <c r="I118" s="7"/>
      <c r="J118" s="7"/>
      <c r="K118" s="7"/>
    </row>
    <row r="119" ht="25.5" customHeight="1" spans="1:11">
      <c r="A119" s="10" t="s">
        <v>803</v>
      </c>
      <c r="B119" s="35"/>
      <c r="C119" s="18"/>
      <c r="D119" s="9" t="s">
        <v>804</v>
      </c>
      <c r="E119" s="9" t="s">
        <v>805</v>
      </c>
      <c r="F119" s="9" t="s">
        <v>806</v>
      </c>
      <c r="G119" s="7" t="s">
        <v>807</v>
      </c>
      <c r="H119" s="7"/>
      <c r="I119" s="7" t="s">
        <v>808</v>
      </c>
      <c r="J119" s="7" t="s">
        <v>809</v>
      </c>
      <c r="K119" s="7" t="s">
        <v>810</v>
      </c>
    </row>
    <row r="120" ht="25.5" customHeight="1" spans="1:11">
      <c r="A120" s="10"/>
      <c r="B120" s="35"/>
      <c r="C120" s="18"/>
      <c r="D120" s="9" t="s">
        <v>811</v>
      </c>
      <c r="E120" s="9">
        <v>5.7136</v>
      </c>
      <c r="F120" s="9">
        <v>5.7136</v>
      </c>
      <c r="G120" s="9">
        <v>5.7136</v>
      </c>
      <c r="H120" s="9"/>
      <c r="I120" s="9">
        <v>10</v>
      </c>
      <c r="J120" s="20">
        <v>1</v>
      </c>
      <c r="K120" s="9">
        <v>10</v>
      </c>
    </row>
    <row r="121" ht="15" customHeight="1" spans="1:11">
      <c r="A121" s="10"/>
      <c r="B121" s="35"/>
      <c r="C121" s="18"/>
      <c r="D121" s="9" t="s">
        <v>812</v>
      </c>
      <c r="E121" s="9">
        <v>5.7136</v>
      </c>
      <c r="F121" s="9">
        <v>5.7136</v>
      </c>
      <c r="G121" s="9">
        <v>5.7136</v>
      </c>
      <c r="H121" s="9"/>
      <c r="I121" s="9" t="s">
        <v>813</v>
      </c>
      <c r="J121" s="9" t="s">
        <v>813</v>
      </c>
      <c r="K121" s="9" t="s">
        <v>813</v>
      </c>
    </row>
    <row r="122" ht="25.5" customHeight="1" spans="1:11">
      <c r="A122" s="10"/>
      <c r="B122" s="35"/>
      <c r="C122" s="18"/>
      <c r="D122" s="13" t="s">
        <v>814</v>
      </c>
      <c r="E122" s="9">
        <v>5.7136</v>
      </c>
      <c r="F122" s="9">
        <v>5.7136</v>
      </c>
      <c r="G122" s="9">
        <v>5.7136</v>
      </c>
      <c r="H122" s="9"/>
      <c r="I122" s="9" t="s">
        <v>813</v>
      </c>
      <c r="J122" s="9" t="s">
        <v>813</v>
      </c>
      <c r="K122" s="9" t="s">
        <v>813</v>
      </c>
    </row>
    <row r="123" ht="15" customHeight="1" spans="1:11">
      <c r="A123" s="10"/>
      <c r="B123" s="35"/>
      <c r="C123" s="18"/>
      <c r="D123" s="13" t="s">
        <v>815</v>
      </c>
      <c r="E123" s="9"/>
      <c r="F123" s="9"/>
      <c r="G123" s="9"/>
      <c r="H123" s="9"/>
      <c r="I123" s="9" t="s">
        <v>813</v>
      </c>
      <c r="J123" s="9" t="s">
        <v>813</v>
      </c>
      <c r="K123" s="9" t="s">
        <v>813</v>
      </c>
    </row>
    <row r="124" ht="15" customHeight="1" spans="1:11">
      <c r="A124" s="37"/>
      <c r="B124" s="38"/>
      <c r="C124" s="24"/>
      <c r="D124" s="9" t="s">
        <v>816</v>
      </c>
      <c r="E124" s="9"/>
      <c r="F124" s="9"/>
      <c r="G124" s="9"/>
      <c r="H124" s="9"/>
      <c r="I124" s="9" t="s">
        <v>813</v>
      </c>
      <c r="J124" s="9" t="s">
        <v>813</v>
      </c>
      <c r="K124" s="9" t="s">
        <v>813</v>
      </c>
    </row>
    <row r="125" ht="15" customHeight="1" spans="1:11">
      <c r="A125" s="8" t="s">
        <v>817</v>
      </c>
      <c r="B125" s="9" t="s">
        <v>818</v>
      </c>
      <c r="C125" s="9"/>
      <c r="D125" s="9"/>
      <c r="E125" s="9"/>
      <c r="F125" s="9" t="s">
        <v>819</v>
      </c>
      <c r="G125" s="9"/>
      <c r="H125" s="9"/>
      <c r="I125" s="9"/>
      <c r="J125" s="9"/>
      <c r="K125" s="9"/>
    </row>
    <row r="126" ht="24.75" customHeight="1" spans="1:11">
      <c r="A126" s="8"/>
      <c r="B126" s="9" t="s">
        <v>918</v>
      </c>
      <c r="C126" s="9"/>
      <c r="D126" s="9"/>
      <c r="E126" s="9"/>
      <c r="F126" s="16" t="s">
        <v>919</v>
      </c>
      <c r="G126" s="16"/>
      <c r="H126" s="16"/>
      <c r="I126" s="16"/>
      <c r="J126" s="16"/>
      <c r="K126" s="16"/>
    </row>
    <row r="127" ht="25.5" customHeight="1" spans="1:11">
      <c r="A127" s="17" t="s">
        <v>822</v>
      </c>
      <c r="B127" s="9" t="s">
        <v>823</v>
      </c>
      <c r="C127" s="9" t="s">
        <v>824</v>
      </c>
      <c r="D127" s="7" t="s">
        <v>825</v>
      </c>
      <c r="E127" s="7" t="s">
        <v>826</v>
      </c>
      <c r="F127" s="7" t="s">
        <v>827</v>
      </c>
      <c r="G127" s="7" t="s">
        <v>808</v>
      </c>
      <c r="H127" s="7" t="s">
        <v>810</v>
      </c>
      <c r="I127" s="7" t="s">
        <v>828</v>
      </c>
      <c r="J127" s="7"/>
      <c r="K127" s="7"/>
    </row>
    <row r="128" ht="25.5" customHeight="1" spans="1:11">
      <c r="A128" s="17"/>
      <c r="B128" s="18" t="s">
        <v>920</v>
      </c>
      <c r="C128" s="11" t="s">
        <v>830</v>
      </c>
      <c r="D128" s="16" t="s">
        <v>921</v>
      </c>
      <c r="E128" s="9" t="s">
        <v>922</v>
      </c>
      <c r="F128" s="9" t="s">
        <v>922</v>
      </c>
      <c r="G128" s="9">
        <v>10</v>
      </c>
      <c r="H128" s="9">
        <v>10</v>
      </c>
      <c r="I128" s="9"/>
      <c r="J128" s="9"/>
      <c r="K128" s="9"/>
    </row>
    <row r="129" ht="25.5" customHeight="1" spans="1:11">
      <c r="A129" s="17"/>
      <c r="B129" s="18"/>
      <c r="C129" s="11"/>
      <c r="D129" s="16" t="s">
        <v>923</v>
      </c>
      <c r="E129" s="9" t="s">
        <v>924</v>
      </c>
      <c r="F129" s="9" t="s">
        <v>924</v>
      </c>
      <c r="G129" s="9">
        <v>10</v>
      </c>
      <c r="H129" s="9">
        <v>10</v>
      </c>
      <c r="I129" s="9"/>
      <c r="J129" s="9"/>
      <c r="K129" s="9"/>
    </row>
    <row r="130" ht="25.5" customHeight="1" spans="1:11">
      <c r="A130" s="17"/>
      <c r="B130" s="18"/>
      <c r="C130" s="11"/>
      <c r="D130" s="16" t="s">
        <v>925</v>
      </c>
      <c r="E130" s="9" t="s">
        <v>926</v>
      </c>
      <c r="F130" s="9" t="s">
        <v>926</v>
      </c>
      <c r="G130" s="9">
        <v>10</v>
      </c>
      <c r="H130" s="9">
        <v>10</v>
      </c>
      <c r="I130" s="9"/>
      <c r="J130" s="9"/>
      <c r="K130" s="9"/>
    </row>
    <row r="131" ht="37.5" customHeight="1" spans="1:11">
      <c r="A131" s="17"/>
      <c r="B131" s="18"/>
      <c r="C131" s="7" t="s">
        <v>834</v>
      </c>
      <c r="D131" s="9" t="s">
        <v>902</v>
      </c>
      <c r="E131" s="20">
        <v>1</v>
      </c>
      <c r="F131" s="20">
        <v>1</v>
      </c>
      <c r="G131" s="9">
        <v>10</v>
      </c>
      <c r="H131" s="9">
        <v>10</v>
      </c>
      <c r="I131" s="9"/>
      <c r="J131" s="9"/>
      <c r="K131" s="9"/>
    </row>
    <row r="132" ht="37.5" customHeight="1" spans="1:11">
      <c r="A132" s="17"/>
      <c r="B132" s="18"/>
      <c r="C132" s="9" t="s">
        <v>836</v>
      </c>
      <c r="D132" s="9" t="s">
        <v>903</v>
      </c>
      <c r="E132" s="20">
        <v>1</v>
      </c>
      <c r="F132" s="20">
        <v>1</v>
      </c>
      <c r="G132" s="9">
        <v>5</v>
      </c>
      <c r="H132" s="9">
        <v>5</v>
      </c>
      <c r="I132" s="9"/>
      <c r="J132" s="9"/>
      <c r="K132" s="9"/>
    </row>
    <row r="133" ht="25.5" customHeight="1" spans="1:11">
      <c r="A133" s="17"/>
      <c r="B133" s="18"/>
      <c r="C133" s="9" t="s">
        <v>838</v>
      </c>
      <c r="D133" s="16" t="s">
        <v>927</v>
      </c>
      <c r="E133" s="9" t="s">
        <v>928</v>
      </c>
      <c r="F133" s="9" t="s">
        <v>928</v>
      </c>
      <c r="G133" s="9">
        <v>5</v>
      </c>
      <c r="H133" s="9">
        <v>5</v>
      </c>
      <c r="I133" s="9"/>
      <c r="J133" s="9"/>
      <c r="K133" s="9"/>
    </row>
    <row r="134" ht="25.5" customHeight="1" spans="1:11">
      <c r="A134" s="17"/>
      <c r="B134" s="21" t="s">
        <v>841</v>
      </c>
      <c r="C134" s="11" t="s">
        <v>842</v>
      </c>
      <c r="D134" s="16" t="s">
        <v>929</v>
      </c>
      <c r="E134" s="9" t="s">
        <v>930</v>
      </c>
      <c r="F134" s="9" t="s">
        <v>930</v>
      </c>
      <c r="G134" s="9">
        <v>10</v>
      </c>
      <c r="H134" s="9">
        <v>10</v>
      </c>
      <c r="I134" s="9"/>
      <c r="J134" s="9"/>
      <c r="K134" s="9"/>
    </row>
    <row r="135" ht="25.5" customHeight="1" spans="1:11">
      <c r="A135" s="17"/>
      <c r="B135" s="18"/>
      <c r="C135" s="19" t="s">
        <v>881</v>
      </c>
      <c r="D135" s="16" t="s">
        <v>931</v>
      </c>
      <c r="E135" s="9" t="s">
        <v>932</v>
      </c>
      <c r="F135" s="9" t="s">
        <v>932</v>
      </c>
      <c r="G135" s="9">
        <v>10</v>
      </c>
      <c r="H135" s="9">
        <v>5</v>
      </c>
      <c r="I135" s="9"/>
      <c r="J135" s="9"/>
      <c r="K135" s="9"/>
    </row>
    <row r="136" ht="37.5" customHeight="1" spans="1:11">
      <c r="A136" s="17"/>
      <c r="B136" s="18"/>
      <c r="C136" s="19" t="s">
        <v>849</v>
      </c>
      <c r="D136" s="16" t="s">
        <v>933</v>
      </c>
      <c r="E136" s="9" t="s">
        <v>934</v>
      </c>
      <c r="F136" s="9" t="s">
        <v>934</v>
      </c>
      <c r="G136" s="9">
        <v>10</v>
      </c>
      <c r="H136" s="9">
        <v>5</v>
      </c>
      <c r="I136" s="9"/>
      <c r="J136" s="9"/>
      <c r="K136" s="9"/>
    </row>
    <row r="137" ht="25.5" customHeight="1" spans="1:11">
      <c r="A137" s="17"/>
      <c r="B137" s="18"/>
      <c r="C137" s="19" t="s">
        <v>912</v>
      </c>
      <c r="D137" s="16" t="s">
        <v>935</v>
      </c>
      <c r="E137" s="9" t="s">
        <v>935</v>
      </c>
      <c r="F137" s="9" t="s">
        <v>935</v>
      </c>
      <c r="G137" s="9">
        <v>5</v>
      </c>
      <c r="H137" s="9">
        <v>5</v>
      </c>
      <c r="I137" s="9"/>
      <c r="J137" s="9"/>
      <c r="K137" s="9"/>
    </row>
    <row r="138" ht="25.5" customHeight="1" spans="1:11">
      <c r="A138" s="17"/>
      <c r="B138" s="18"/>
      <c r="C138" s="19"/>
      <c r="D138" s="16" t="s">
        <v>936</v>
      </c>
      <c r="E138" s="9" t="s">
        <v>856</v>
      </c>
      <c r="F138" s="9">
        <v>10</v>
      </c>
      <c r="G138" s="9">
        <v>5</v>
      </c>
      <c r="H138" s="9">
        <v>5</v>
      </c>
      <c r="I138" s="9"/>
      <c r="J138" s="9"/>
      <c r="K138" s="9"/>
    </row>
    <row r="139" ht="15" customHeight="1" spans="1:11">
      <c r="A139" s="17"/>
      <c r="B139" s="21" t="s">
        <v>857</v>
      </c>
      <c r="C139" s="21" t="s">
        <v>858</v>
      </c>
      <c r="D139" s="16" t="s">
        <v>937</v>
      </c>
      <c r="E139" s="9" t="s">
        <v>893</v>
      </c>
      <c r="F139" s="20">
        <v>0.9</v>
      </c>
      <c r="G139" s="9">
        <v>10</v>
      </c>
      <c r="H139" s="9">
        <v>10</v>
      </c>
      <c r="I139" s="9"/>
      <c r="J139" s="9"/>
      <c r="K139" s="9"/>
    </row>
    <row r="140" ht="14.25" spans="1:11">
      <c r="A140" s="17"/>
      <c r="B140" s="18"/>
      <c r="C140" s="18"/>
      <c r="D140" s="16"/>
      <c r="E140" s="9"/>
      <c r="F140" s="20"/>
      <c r="G140" s="9"/>
      <c r="H140" s="9"/>
      <c r="I140" s="9"/>
      <c r="J140" s="9"/>
      <c r="K140" s="9"/>
    </row>
    <row r="141" ht="14.25" spans="1:11">
      <c r="A141" s="23"/>
      <c r="B141" s="24"/>
      <c r="C141" s="24"/>
      <c r="D141" s="16"/>
      <c r="E141" s="9"/>
      <c r="F141" s="20"/>
      <c r="G141" s="9"/>
      <c r="H141" s="9"/>
      <c r="I141" s="9"/>
      <c r="J141" s="9"/>
      <c r="K141" s="9"/>
    </row>
    <row r="142" ht="15" customHeight="1" spans="1:11">
      <c r="A142" s="8" t="s">
        <v>860</v>
      </c>
      <c r="B142" s="8"/>
      <c r="C142" s="8"/>
      <c r="D142" s="8"/>
      <c r="E142" s="8"/>
      <c r="F142" s="8"/>
      <c r="G142" s="9">
        <v>100</v>
      </c>
      <c r="H142" s="9"/>
      <c r="I142" s="9"/>
      <c r="J142" s="9"/>
      <c r="K142" s="9"/>
    </row>
    <row r="143" ht="15" customHeight="1" spans="1:11">
      <c r="A143" s="25" t="s">
        <v>861</v>
      </c>
      <c r="B143" s="16" t="s">
        <v>938</v>
      </c>
      <c r="C143" s="16"/>
      <c r="D143" s="16"/>
      <c r="E143" s="16"/>
      <c r="F143" s="16"/>
      <c r="G143" s="16"/>
      <c r="H143" s="16"/>
      <c r="I143" s="16"/>
      <c r="J143" s="16"/>
      <c r="K143" s="16"/>
    </row>
    <row r="144" ht="14.25" spans="1:11">
      <c r="A144" s="8" t="s">
        <v>863</v>
      </c>
      <c r="B144" s="16"/>
      <c r="C144" s="16"/>
      <c r="D144" s="16"/>
      <c r="E144" s="16"/>
      <c r="F144" s="16"/>
      <c r="G144" s="16"/>
      <c r="H144" s="16"/>
      <c r="I144" s="16"/>
      <c r="J144" s="16"/>
      <c r="K144" s="16"/>
    </row>
    <row r="145" ht="15" customHeight="1" spans="1:11">
      <c r="A145" s="26" t="s">
        <v>864</v>
      </c>
      <c r="B145" s="26"/>
      <c r="C145" s="26"/>
      <c r="D145" s="26"/>
      <c r="E145" s="26"/>
      <c r="F145" s="26"/>
      <c r="G145" s="26"/>
      <c r="H145" s="26"/>
      <c r="I145" s="26"/>
      <c r="J145" s="26"/>
      <c r="K145" s="26"/>
    </row>
    <row r="146" customHeight="1" spans="1:11">
      <c r="A146" s="27" t="s">
        <v>865</v>
      </c>
      <c r="B146" s="28"/>
      <c r="C146" s="28"/>
      <c r="D146" s="28"/>
      <c r="E146" s="28"/>
      <c r="F146" s="28"/>
      <c r="G146" s="28"/>
      <c r="H146" s="28"/>
      <c r="I146" s="28"/>
      <c r="J146" s="28"/>
      <c r="K146" s="33"/>
    </row>
    <row r="147" ht="36" customHeight="1" spans="1:11">
      <c r="A147" s="27" t="s">
        <v>866</v>
      </c>
      <c r="B147" s="28"/>
      <c r="C147" s="28"/>
      <c r="D147" s="28"/>
      <c r="E147" s="28"/>
      <c r="F147" s="28"/>
      <c r="G147" s="28"/>
      <c r="H147" s="28"/>
      <c r="I147" s="28"/>
      <c r="J147" s="28"/>
      <c r="K147" s="33"/>
    </row>
    <row r="148" customHeight="1" spans="1:11">
      <c r="A148" s="27" t="s">
        <v>867</v>
      </c>
      <c r="B148" s="28"/>
      <c r="C148" s="28"/>
      <c r="D148" s="28"/>
      <c r="E148" s="28"/>
      <c r="F148" s="28"/>
      <c r="G148" s="28"/>
      <c r="H148" s="28"/>
      <c r="I148" s="28"/>
      <c r="J148" s="28"/>
      <c r="K148" s="33"/>
    </row>
    <row r="149" ht="24" customHeight="1" spans="1:11">
      <c r="A149" s="27" t="s">
        <v>868</v>
      </c>
      <c r="B149" s="28"/>
      <c r="C149" s="28"/>
      <c r="D149" s="28"/>
      <c r="E149" s="28"/>
      <c r="F149" s="28"/>
      <c r="G149" s="28"/>
      <c r="H149" s="28"/>
      <c r="I149" s="28"/>
      <c r="J149" s="28"/>
      <c r="K149" s="33"/>
    </row>
    <row r="150" ht="36" customHeight="1" spans="1:11">
      <c r="A150" s="27" t="s">
        <v>869</v>
      </c>
      <c r="B150" s="28"/>
      <c r="C150" s="28"/>
      <c r="D150" s="28"/>
      <c r="E150" s="28"/>
      <c r="F150" s="28"/>
      <c r="G150" s="28"/>
      <c r="H150" s="28"/>
      <c r="I150" s="28"/>
      <c r="J150" s="28"/>
      <c r="K150" s="33"/>
    </row>
    <row r="151" ht="24.75" customHeight="1" spans="1:11">
      <c r="A151" s="29" t="s">
        <v>870</v>
      </c>
      <c r="B151" s="30"/>
      <c r="C151" s="30"/>
      <c r="D151" s="30"/>
      <c r="E151" s="30"/>
      <c r="F151" s="30"/>
      <c r="G151" s="30"/>
      <c r="H151" s="30"/>
      <c r="I151" s="30"/>
      <c r="J151" s="30"/>
      <c r="K151" s="34"/>
    </row>
    <row r="152" spans="1:11">
      <c r="A152" s="4"/>
      <c r="B152" s="4"/>
      <c r="C152" s="4"/>
      <c r="D152" s="4"/>
      <c r="E152" s="4"/>
      <c r="F152" s="4"/>
      <c r="G152" s="4"/>
      <c r="H152" s="4"/>
      <c r="I152" s="4"/>
      <c r="J152" s="4"/>
      <c r="K152" s="4"/>
    </row>
    <row r="153" ht="18.75" customHeight="1" spans="1:11">
      <c r="A153" s="2" t="s">
        <v>939</v>
      </c>
      <c r="B153" s="2"/>
      <c r="C153" s="2"/>
      <c r="D153" s="4"/>
      <c r="E153" s="4"/>
      <c r="F153" s="4"/>
      <c r="G153" s="4"/>
      <c r="H153" s="4"/>
      <c r="I153" s="4"/>
      <c r="J153" s="4"/>
      <c r="K153" s="4"/>
    </row>
    <row r="154" ht="22.5" customHeight="1" spans="1:11">
      <c r="A154" s="3" t="s">
        <v>793</v>
      </c>
      <c r="B154" s="3"/>
      <c r="C154" s="3"/>
      <c r="D154" s="3"/>
      <c r="E154" s="3"/>
      <c r="F154" s="3"/>
      <c r="G154" s="3"/>
      <c r="H154" s="3"/>
      <c r="I154" s="3"/>
      <c r="J154" s="3"/>
      <c r="K154" s="3"/>
    </row>
    <row r="155" customHeight="1" spans="1:11">
      <c r="A155" s="4" t="s">
        <v>794</v>
      </c>
      <c r="B155" s="4"/>
      <c r="C155" s="4"/>
      <c r="D155" s="4"/>
      <c r="E155" s="4"/>
      <c r="F155" s="4"/>
      <c r="G155" s="4"/>
      <c r="H155" s="4"/>
      <c r="I155" s="4"/>
      <c r="J155" s="4"/>
      <c r="K155" s="4"/>
    </row>
    <row r="156" ht="15" customHeight="1" spans="1:11">
      <c r="A156" s="5" t="s">
        <v>795</v>
      </c>
      <c r="B156" s="5"/>
      <c r="C156" s="5"/>
      <c r="D156" s="5"/>
      <c r="E156" s="5"/>
      <c r="F156" s="4" t="s">
        <v>796</v>
      </c>
      <c r="G156" s="4"/>
      <c r="H156" s="4"/>
      <c r="I156" s="4"/>
      <c r="J156" s="4"/>
      <c r="K156" s="4"/>
    </row>
    <row r="157" ht="15" customHeight="1" spans="1:11">
      <c r="A157" s="6" t="s">
        <v>797</v>
      </c>
      <c r="B157" s="6"/>
      <c r="C157" s="6"/>
      <c r="D157" s="7" t="s">
        <v>940</v>
      </c>
      <c r="E157" s="7"/>
      <c r="F157" s="7"/>
      <c r="G157" s="7"/>
      <c r="H157" s="7"/>
      <c r="I157" s="7"/>
      <c r="J157" s="7"/>
      <c r="K157" s="7"/>
    </row>
    <row r="158" ht="24.75" customHeight="1" spans="1:11">
      <c r="A158" s="8" t="s">
        <v>799</v>
      </c>
      <c r="B158" s="8"/>
      <c r="C158" s="8"/>
      <c r="D158" s="9" t="s">
        <v>800</v>
      </c>
      <c r="E158" s="9"/>
      <c r="F158" s="7" t="s">
        <v>801</v>
      </c>
      <c r="G158" s="7" t="s">
        <v>802</v>
      </c>
      <c r="H158" s="7"/>
      <c r="I158" s="7"/>
      <c r="J158" s="7"/>
      <c r="K158" s="7"/>
    </row>
    <row r="159" ht="25.5" customHeight="1" spans="1:11">
      <c r="A159" s="10" t="s">
        <v>803</v>
      </c>
      <c r="B159" s="35"/>
      <c r="C159" s="18"/>
      <c r="D159" s="9" t="s">
        <v>804</v>
      </c>
      <c r="E159" s="9" t="s">
        <v>805</v>
      </c>
      <c r="F159" s="9" t="s">
        <v>806</v>
      </c>
      <c r="G159" s="7" t="s">
        <v>807</v>
      </c>
      <c r="H159" s="7"/>
      <c r="I159" s="7" t="s">
        <v>808</v>
      </c>
      <c r="J159" s="7" t="s">
        <v>809</v>
      </c>
      <c r="K159" s="7" t="s">
        <v>810</v>
      </c>
    </row>
    <row r="160" ht="25.5" customHeight="1" spans="1:11">
      <c r="A160" s="10"/>
      <c r="B160" s="35"/>
      <c r="C160" s="18"/>
      <c r="D160" s="9" t="s">
        <v>811</v>
      </c>
      <c r="E160" s="9">
        <v>42</v>
      </c>
      <c r="F160" s="9">
        <v>3.5</v>
      </c>
      <c r="G160" s="9">
        <v>3.5</v>
      </c>
      <c r="H160" s="9"/>
      <c r="I160" s="9">
        <v>10</v>
      </c>
      <c r="J160" s="20">
        <v>1</v>
      </c>
      <c r="K160" s="9">
        <v>5</v>
      </c>
    </row>
    <row r="161" ht="15" customHeight="1" spans="1:11">
      <c r="A161" s="10"/>
      <c r="B161" s="35"/>
      <c r="C161" s="18"/>
      <c r="D161" s="9" t="s">
        <v>812</v>
      </c>
      <c r="E161" s="9">
        <v>42</v>
      </c>
      <c r="F161" s="9">
        <v>3.5</v>
      </c>
      <c r="G161" s="9">
        <v>3.5</v>
      </c>
      <c r="H161" s="9"/>
      <c r="I161" s="9" t="s">
        <v>813</v>
      </c>
      <c r="J161" s="9" t="s">
        <v>813</v>
      </c>
      <c r="K161" s="9" t="s">
        <v>813</v>
      </c>
    </row>
    <row r="162" ht="25.5" customHeight="1" spans="1:11">
      <c r="A162" s="10"/>
      <c r="B162" s="35"/>
      <c r="C162" s="18"/>
      <c r="D162" s="13" t="s">
        <v>814</v>
      </c>
      <c r="E162" s="9">
        <v>42</v>
      </c>
      <c r="F162" s="9">
        <v>3.5</v>
      </c>
      <c r="G162" s="9">
        <v>3.5</v>
      </c>
      <c r="H162" s="9"/>
      <c r="I162" s="9" t="s">
        <v>813</v>
      </c>
      <c r="J162" s="9" t="s">
        <v>813</v>
      </c>
      <c r="K162" s="9" t="s">
        <v>813</v>
      </c>
    </row>
    <row r="163" ht="15" customHeight="1" spans="1:11">
      <c r="A163" s="10"/>
      <c r="B163" s="35"/>
      <c r="C163" s="18"/>
      <c r="D163" s="13" t="s">
        <v>815</v>
      </c>
      <c r="E163" s="9"/>
      <c r="F163" s="9"/>
      <c r="G163" s="9"/>
      <c r="H163" s="9"/>
      <c r="I163" s="9" t="s">
        <v>813</v>
      </c>
      <c r="J163" s="9" t="s">
        <v>813</v>
      </c>
      <c r="K163" s="9" t="s">
        <v>813</v>
      </c>
    </row>
    <row r="164" ht="15" customHeight="1" spans="1:11">
      <c r="A164" s="37"/>
      <c r="B164" s="38"/>
      <c r="C164" s="24"/>
      <c r="D164" s="9" t="s">
        <v>816</v>
      </c>
      <c r="E164" s="9"/>
      <c r="F164" s="9"/>
      <c r="G164" s="9"/>
      <c r="H164" s="9"/>
      <c r="I164" s="9" t="s">
        <v>813</v>
      </c>
      <c r="J164" s="9" t="s">
        <v>813</v>
      </c>
      <c r="K164" s="9" t="s">
        <v>813</v>
      </c>
    </row>
    <row r="165" ht="15" customHeight="1" spans="1:11">
      <c r="A165" s="8" t="s">
        <v>817</v>
      </c>
      <c r="B165" s="9" t="s">
        <v>818</v>
      </c>
      <c r="C165" s="9"/>
      <c r="D165" s="9"/>
      <c r="E165" s="9"/>
      <c r="F165" s="9" t="s">
        <v>819</v>
      </c>
      <c r="G165" s="9"/>
      <c r="H165" s="9"/>
      <c r="I165" s="9"/>
      <c r="J165" s="9"/>
      <c r="K165" s="9"/>
    </row>
    <row r="166" ht="36.75" customHeight="1" spans="1:11">
      <c r="A166" s="8"/>
      <c r="B166" s="9" t="s">
        <v>941</v>
      </c>
      <c r="C166" s="9"/>
      <c r="D166" s="9"/>
      <c r="E166" s="9"/>
      <c r="F166" s="16" t="s">
        <v>942</v>
      </c>
      <c r="G166" s="16"/>
      <c r="H166" s="16"/>
      <c r="I166" s="16"/>
      <c r="J166" s="16"/>
      <c r="K166" s="16"/>
    </row>
    <row r="167" ht="25.5" customHeight="1" spans="1:11">
      <c r="A167" s="17" t="s">
        <v>822</v>
      </c>
      <c r="B167" s="9" t="s">
        <v>823</v>
      </c>
      <c r="C167" s="9" t="s">
        <v>824</v>
      </c>
      <c r="D167" s="7" t="s">
        <v>825</v>
      </c>
      <c r="E167" s="7" t="s">
        <v>826</v>
      </c>
      <c r="F167" s="7" t="s">
        <v>827</v>
      </c>
      <c r="G167" s="7" t="s">
        <v>808</v>
      </c>
      <c r="H167" s="7" t="s">
        <v>810</v>
      </c>
      <c r="I167" s="7" t="s">
        <v>828</v>
      </c>
      <c r="J167" s="7"/>
      <c r="K167" s="7"/>
    </row>
    <row r="168" ht="25.5" customHeight="1" spans="1:11">
      <c r="A168" s="17"/>
      <c r="B168" s="18" t="s">
        <v>920</v>
      </c>
      <c r="C168" s="11" t="s">
        <v>830</v>
      </c>
      <c r="D168" s="16" t="s">
        <v>899</v>
      </c>
      <c r="E168" s="9" t="s">
        <v>900</v>
      </c>
      <c r="F168" s="9" t="s">
        <v>900</v>
      </c>
      <c r="G168" s="9">
        <v>15</v>
      </c>
      <c r="H168" s="9">
        <v>15</v>
      </c>
      <c r="I168" s="9"/>
      <c r="J168" s="9"/>
      <c r="K168" s="9"/>
    </row>
    <row r="169" ht="37.5" customHeight="1" spans="1:11">
      <c r="A169" s="17"/>
      <c r="B169" s="18"/>
      <c r="C169" s="19" t="s">
        <v>834</v>
      </c>
      <c r="D169" s="16" t="s">
        <v>902</v>
      </c>
      <c r="E169" s="20">
        <v>1</v>
      </c>
      <c r="F169" s="20">
        <v>1</v>
      </c>
      <c r="G169" s="9">
        <v>15</v>
      </c>
      <c r="H169" s="9">
        <v>15</v>
      </c>
      <c r="I169" s="9"/>
      <c r="J169" s="9"/>
      <c r="K169" s="9"/>
    </row>
    <row r="170" ht="37.5" customHeight="1" spans="1:11">
      <c r="A170" s="17"/>
      <c r="B170" s="18"/>
      <c r="C170" s="19" t="s">
        <v>836</v>
      </c>
      <c r="D170" s="16" t="s">
        <v>903</v>
      </c>
      <c r="E170" s="20">
        <v>1</v>
      </c>
      <c r="F170" s="20">
        <v>1</v>
      </c>
      <c r="G170" s="9">
        <v>10</v>
      </c>
      <c r="H170" s="9">
        <v>10</v>
      </c>
      <c r="I170" s="9"/>
      <c r="J170" s="9"/>
      <c r="K170" s="9"/>
    </row>
    <row r="171" ht="15" customHeight="1" spans="1:11">
      <c r="A171" s="17"/>
      <c r="B171" s="18"/>
      <c r="C171" s="19" t="s">
        <v>838</v>
      </c>
      <c r="D171" s="16" t="s">
        <v>904</v>
      </c>
      <c r="E171" s="9" t="s">
        <v>943</v>
      </c>
      <c r="F171" s="9" t="s">
        <v>943</v>
      </c>
      <c r="G171" s="9">
        <v>10</v>
      </c>
      <c r="H171" s="9">
        <v>10</v>
      </c>
      <c r="I171" s="9"/>
      <c r="J171" s="9"/>
      <c r="K171" s="9"/>
    </row>
    <row r="172" ht="37.5" customHeight="1" spans="1:11">
      <c r="A172" s="17"/>
      <c r="B172" s="21" t="s">
        <v>841</v>
      </c>
      <c r="C172" s="19" t="s">
        <v>842</v>
      </c>
      <c r="D172" s="16" t="s">
        <v>944</v>
      </c>
      <c r="E172" s="9" t="s">
        <v>907</v>
      </c>
      <c r="F172" s="9" t="s">
        <v>908</v>
      </c>
      <c r="G172" s="9">
        <v>10</v>
      </c>
      <c r="H172" s="9">
        <v>10</v>
      </c>
      <c r="I172" s="9"/>
      <c r="J172" s="9"/>
      <c r="K172" s="9"/>
    </row>
    <row r="173" ht="25.5" customHeight="1" spans="1:11">
      <c r="A173" s="17"/>
      <c r="B173" s="18"/>
      <c r="C173" s="19" t="s">
        <v>881</v>
      </c>
      <c r="D173" s="16" t="s">
        <v>909</v>
      </c>
      <c r="E173" s="9" t="s">
        <v>910</v>
      </c>
      <c r="F173" s="9" t="s">
        <v>910</v>
      </c>
      <c r="G173" s="9">
        <v>10</v>
      </c>
      <c r="H173" s="9">
        <v>10</v>
      </c>
      <c r="I173" s="9"/>
      <c r="J173" s="9"/>
      <c r="K173" s="9"/>
    </row>
    <row r="174" ht="25.5" customHeight="1" spans="1:11">
      <c r="A174" s="17"/>
      <c r="B174" s="18"/>
      <c r="C174" s="19" t="s">
        <v>849</v>
      </c>
      <c r="D174" s="16" t="s">
        <v>911</v>
      </c>
      <c r="E174" s="9" t="s">
        <v>910</v>
      </c>
      <c r="F174" s="9" t="s">
        <v>910</v>
      </c>
      <c r="G174" s="9">
        <v>5</v>
      </c>
      <c r="H174" s="9">
        <v>5</v>
      </c>
      <c r="I174" s="9"/>
      <c r="J174" s="9"/>
      <c r="K174" s="9"/>
    </row>
    <row r="175" ht="25.5" customHeight="1" spans="1:11">
      <c r="A175" s="17"/>
      <c r="B175" s="18"/>
      <c r="C175" s="19" t="s">
        <v>912</v>
      </c>
      <c r="D175" s="16" t="s">
        <v>913</v>
      </c>
      <c r="E175" s="9" t="s">
        <v>855</v>
      </c>
      <c r="F175" s="9" t="s">
        <v>856</v>
      </c>
      <c r="G175" s="9">
        <v>5</v>
      </c>
      <c r="H175" s="9">
        <v>5</v>
      </c>
      <c r="I175" s="9"/>
      <c r="J175" s="9"/>
      <c r="K175" s="9"/>
    </row>
    <row r="176" ht="15" customHeight="1" spans="1:11">
      <c r="A176" s="17"/>
      <c r="B176" s="21" t="s">
        <v>857</v>
      </c>
      <c r="C176" s="19" t="s">
        <v>945</v>
      </c>
      <c r="D176" s="16" t="s">
        <v>914</v>
      </c>
      <c r="E176" s="9" t="s">
        <v>915</v>
      </c>
      <c r="F176" s="20">
        <v>1</v>
      </c>
      <c r="G176" s="9">
        <v>10</v>
      </c>
      <c r="H176" s="9">
        <v>10</v>
      </c>
      <c r="I176" s="9"/>
      <c r="J176" s="9"/>
      <c r="K176" s="9"/>
    </row>
    <row r="177" ht="14.25" spans="1:11">
      <c r="A177" s="17"/>
      <c r="B177" s="18"/>
      <c r="C177" s="11" t="s">
        <v>946</v>
      </c>
      <c r="D177" s="16"/>
      <c r="E177" s="9"/>
      <c r="F177" s="20"/>
      <c r="G177" s="9"/>
      <c r="H177" s="9"/>
      <c r="I177" s="9"/>
      <c r="J177" s="9"/>
      <c r="K177" s="9"/>
    </row>
    <row r="178" ht="14.25" spans="1:11">
      <c r="A178" s="23"/>
      <c r="B178" s="24"/>
      <c r="C178" s="40"/>
      <c r="D178" s="16"/>
      <c r="E178" s="9"/>
      <c r="F178" s="20"/>
      <c r="G178" s="9"/>
      <c r="H178" s="9"/>
      <c r="I178" s="9"/>
      <c r="J178" s="9"/>
      <c r="K178" s="9"/>
    </row>
    <row r="179" ht="15" customHeight="1" spans="1:11">
      <c r="A179" s="8" t="s">
        <v>860</v>
      </c>
      <c r="B179" s="8"/>
      <c r="C179" s="8"/>
      <c r="D179" s="8"/>
      <c r="E179" s="8"/>
      <c r="F179" s="8"/>
      <c r="G179" s="9"/>
      <c r="H179" s="9"/>
      <c r="I179" s="9"/>
      <c r="J179" s="9"/>
      <c r="K179" s="9"/>
    </row>
    <row r="180" ht="15" customHeight="1" spans="1:11">
      <c r="A180" s="25" t="s">
        <v>861</v>
      </c>
      <c r="B180" s="16" t="s">
        <v>947</v>
      </c>
      <c r="C180" s="16"/>
      <c r="D180" s="16"/>
      <c r="E180" s="16"/>
      <c r="F180" s="16"/>
      <c r="G180" s="16"/>
      <c r="H180" s="16"/>
      <c r="I180" s="16"/>
      <c r="J180" s="16"/>
      <c r="K180" s="16"/>
    </row>
    <row r="181" ht="14.25" spans="1:11">
      <c r="A181" s="8" t="s">
        <v>863</v>
      </c>
      <c r="B181" s="16"/>
      <c r="C181" s="16"/>
      <c r="D181" s="16"/>
      <c r="E181" s="16"/>
      <c r="F181" s="16"/>
      <c r="G181" s="16"/>
      <c r="H181" s="16"/>
      <c r="I181" s="16"/>
      <c r="J181" s="16"/>
      <c r="K181" s="16"/>
    </row>
    <row r="182" ht="15" customHeight="1" spans="1:11">
      <c r="A182" s="39" t="s">
        <v>790</v>
      </c>
      <c r="B182" s="26"/>
      <c r="C182" s="26"/>
      <c r="D182" s="26"/>
      <c r="E182" s="26"/>
      <c r="F182" s="26"/>
      <c r="G182" s="26"/>
      <c r="H182" s="26"/>
      <c r="I182" s="26"/>
      <c r="J182" s="26"/>
      <c r="K182" s="26"/>
    </row>
    <row r="183" customHeight="1" spans="1:11">
      <c r="A183" s="27" t="s">
        <v>865</v>
      </c>
      <c r="B183" s="28"/>
      <c r="C183" s="28"/>
      <c r="D183" s="28"/>
      <c r="E183" s="28"/>
      <c r="F183" s="28"/>
      <c r="G183" s="28"/>
      <c r="H183" s="28"/>
      <c r="I183" s="28"/>
      <c r="J183" s="28"/>
      <c r="K183" s="33"/>
    </row>
    <row r="184" ht="36" customHeight="1" spans="1:11">
      <c r="A184" s="27" t="s">
        <v>866</v>
      </c>
      <c r="B184" s="28"/>
      <c r="C184" s="28"/>
      <c r="D184" s="28"/>
      <c r="E184" s="28"/>
      <c r="F184" s="28"/>
      <c r="G184" s="28"/>
      <c r="H184" s="28"/>
      <c r="I184" s="28"/>
      <c r="J184" s="28"/>
      <c r="K184" s="33"/>
    </row>
    <row r="185" customHeight="1" spans="1:11">
      <c r="A185" s="27" t="s">
        <v>867</v>
      </c>
      <c r="B185" s="28"/>
      <c r="C185" s="28"/>
      <c r="D185" s="28"/>
      <c r="E185" s="28"/>
      <c r="F185" s="28"/>
      <c r="G185" s="28"/>
      <c r="H185" s="28"/>
      <c r="I185" s="28"/>
      <c r="J185" s="28"/>
      <c r="K185" s="33"/>
    </row>
    <row r="186" ht="24" customHeight="1" spans="1:11">
      <c r="A186" s="27" t="s">
        <v>868</v>
      </c>
      <c r="B186" s="28"/>
      <c r="C186" s="28"/>
      <c r="D186" s="28"/>
      <c r="E186" s="28"/>
      <c r="F186" s="28"/>
      <c r="G186" s="28"/>
      <c r="H186" s="28"/>
      <c r="I186" s="28"/>
      <c r="J186" s="28"/>
      <c r="K186" s="33"/>
    </row>
    <row r="187" ht="36" customHeight="1" spans="1:11">
      <c r="A187" s="27" t="s">
        <v>869</v>
      </c>
      <c r="B187" s="28"/>
      <c r="C187" s="28"/>
      <c r="D187" s="28"/>
      <c r="E187" s="28"/>
      <c r="F187" s="28"/>
      <c r="G187" s="28"/>
      <c r="H187" s="28"/>
      <c r="I187" s="28"/>
      <c r="J187" s="28"/>
      <c r="K187" s="33"/>
    </row>
    <row r="188" ht="24.75" customHeight="1" spans="1:11">
      <c r="A188" s="29" t="s">
        <v>870</v>
      </c>
      <c r="B188" s="30"/>
      <c r="C188" s="30"/>
      <c r="D188" s="30"/>
      <c r="E188" s="30"/>
      <c r="F188" s="30"/>
      <c r="G188" s="30"/>
      <c r="H188" s="30"/>
      <c r="I188" s="30"/>
      <c r="J188" s="30"/>
      <c r="K188" s="34"/>
    </row>
    <row r="189" spans="1:11">
      <c r="A189" s="4"/>
      <c r="B189" s="4"/>
      <c r="C189" s="4"/>
      <c r="D189" s="4"/>
      <c r="E189" s="4"/>
      <c r="F189" s="4"/>
      <c r="G189" s="4"/>
      <c r="H189" s="4"/>
      <c r="I189" s="4"/>
      <c r="J189" s="4"/>
      <c r="K189" s="4"/>
    </row>
    <row r="190" customHeight="1" spans="1:11">
      <c r="A190" s="41" t="s">
        <v>948</v>
      </c>
      <c r="B190" s="41"/>
      <c r="C190" s="41"/>
      <c r="D190" s="41"/>
      <c r="E190" s="41"/>
      <c r="F190" s="41"/>
      <c r="G190" s="41"/>
      <c r="H190" s="41"/>
      <c r="I190" s="41"/>
      <c r="J190" s="41"/>
      <c r="K190" s="41"/>
    </row>
    <row r="191" ht="22.5" customHeight="1" spans="1:11">
      <c r="A191" s="3" t="s">
        <v>793</v>
      </c>
      <c r="B191" s="3"/>
      <c r="C191" s="3"/>
      <c r="D191" s="3"/>
      <c r="E191" s="3"/>
      <c r="F191" s="3"/>
      <c r="G191" s="3"/>
      <c r="H191" s="3"/>
      <c r="I191" s="3"/>
      <c r="J191" s="3"/>
      <c r="K191" s="3"/>
    </row>
    <row r="192" customHeight="1" spans="1:11">
      <c r="A192" s="4" t="s">
        <v>794</v>
      </c>
      <c r="B192" s="4"/>
      <c r="C192" s="4"/>
      <c r="D192" s="4"/>
      <c r="E192" s="4"/>
      <c r="F192" s="4"/>
      <c r="G192" s="4"/>
      <c r="H192" s="4"/>
      <c r="I192" s="4"/>
      <c r="J192" s="4"/>
      <c r="K192" s="4"/>
    </row>
    <row r="193" ht="15" customHeight="1" spans="1:11">
      <c r="A193" s="5" t="s">
        <v>795</v>
      </c>
      <c r="B193" s="5"/>
      <c r="C193" s="5"/>
      <c r="D193" s="5"/>
      <c r="E193" s="5"/>
      <c r="F193" s="4" t="s">
        <v>796</v>
      </c>
      <c r="G193" s="4"/>
      <c r="H193" s="4"/>
      <c r="I193" s="4"/>
      <c r="J193" s="4"/>
      <c r="K193" s="4"/>
    </row>
    <row r="194" ht="15" customHeight="1" spans="1:11">
      <c r="A194" s="6" t="s">
        <v>797</v>
      </c>
      <c r="B194" s="6"/>
      <c r="C194" s="6"/>
      <c r="D194" s="7" t="s">
        <v>949</v>
      </c>
      <c r="E194" s="7"/>
      <c r="F194" s="7"/>
      <c r="G194" s="7"/>
      <c r="H194" s="7"/>
      <c r="I194" s="7"/>
      <c r="J194" s="7"/>
      <c r="K194" s="7"/>
    </row>
    <row r="195" ht="24.75" customHeight="1" spans="1:11">
      <c r="A195" s="8" t="s">
        <v>799</v>
      </c>
      <c r="B195" s="8"/>
      <c r="C195" s="8"/>
      <c r="D195" s="9" t="s">
        <v>800</v>
      </c>
      <c r="E195" s="9"/>
      <c r="F195" s="7" t="s">
        <v>801</v>
      </c>
      <c r="G195" s="7" t="s">
        <v>802</v>
      </c>
      <c r="H195" s="7"/>
      <c r="I195" s="7"/>
      <c r="J195" s="7"/>
      <c r="K195" s="7"/>
    </row>
    <row r="196" ht="25.5" customHeight="1" spans="1:11">
      <c r="A196" s="10" t="s">
        <v>803</v>
      </c>
      <c r="B196" s="35"/>
      <c r="C196" s="18"/>
      <c r="D196" s="9" t="s">
        <v>804</v>
      </c>
      <c r="E196" s="9" t="s">
        <v>805</v>
      </c>
      <c r="F196" s="9" t="s">
        <v>806</v>
      </c>
      <c r="G196" s="7" t="s">
        <v>807</v>
      </c>
      <c r="H196" s="7"/>
      <c r="I196" s="7" t="s">
        <v>808</v>
      </c>
      <c r="J196" s="7" t="s">
        <v>809</v>
      </c>
      <c r="K196" s="7" t="s">
        <v>810</v>
      </c>
    </row>
    <row r="197" ht="25.5" customHeight="1" spans="1:11">
      <c r="A197" s="10"/>
      <c r="B197" s="35"/>
      <c r="C197" s="18"/>
      <c r="D197" s="9" t="s">
        <v>811</v>
      </c>
      <c r="E197" s="9">
        <v>0.0956</v>
      </c>
      <c r="F197" s="9">
        <v>0.0956</v>
      </c>
      <c r="G197" s="9">
        <v>0.0956</v>
      </c>
      <c r="H197" s="9"/>
      <c r="I197" s="9">
        <v>10</v>
      </c>
      <c r="J197" s="20">
        <v>1</v>
      </c>
      <c r="K197" s="9">
        <v>10</v>
      </c>
    </row>
    <row r="198" ht="15" customHeight="1" spans="1:11">
      <c r="A198" s="10"/>
      <c r="B198" s="35"/>
      <c r="C198" s="18"/>
      <c r="D198" s="9" t="s">
        <v>812</v>
      </c>
      <c r="E198" s="9">
        <v>0.0956</v>
      </c>
      <c r="F198" s="9">
        <v>0.0956</v>
      </c>
      <c r="G198" s="9">
        <v>0.0956</v>
      </c>
      <c r="H198" s="9"/>
      <c r="I198" s="9" t="s">
        <v>813</v>
      </c>
      <c r="J198" s="9" t="s">
        <v>813</v>
      </c>
      <c r="K198" s="9" t="s">
        <v>813</v>
      </c>
    </row>
    <row r="199" ht="25.5" customHeight="1" spans="1:11">
      <c r="A199" s="10"/>
      <c r="B199" s="35"/>
      <c r="C199" s="18"/>
      <c r="D199" s="13" t="s">
        <v>814</v>
      </c>
      <c r="E199" s="9">
        <v>0.0956</v>
      </c>
      <c r="F199" s="9">
        <v>0.0956</v>
      </c>
      <c r="G199" s="9">
        <v>0.0956</v>
      </c>
      <c r="H199" s="9"/>
      <c r="I199" s="9" t="s">
        <v>813</v>
      </c>
      <c r="J199" s="9" t="s">
        <v>813</v>
      </c>
      <c r="K199" s="9" t="s">
        <v>813</v>
      </c>
    </row>
    <row r="200" ht="15" customHeight="1" spans="1:11">
      <c r="A200" s="10"/>
      <c r="B200" s="35"/>
      <c r="C200" s="18"/>
      <c r="D200" s="13" t="s">
        <v>815</v>
      </c>
      <c r="E200" s="9"/>
      <c r="F200" s="9"/>
      <c r="G200" s="9"/>
      <c r="H200" s="9"/>
      <c r="I200" s="9" t="s">
        <v>813</v>
      </c>
      <c r="J200" s="9" t="s">
        <v>813</v>
      </c>
      <c r="K200" s="9" t="s">
        <v>813</v>
      </c>
    </row>
    <row r="201" ht="15" customHeight="1" spans="1:11">
      <c r="A201" s="37"/>
      <c r="B201" s="38"/>
      <c r="C201" s="24"/>
      <c r="D201" s="9" t="s">
        <v>816</v>
      </c>
      <c r="E201" s="9"/>
      <c r="F201" s="9"/>
      <c r="G201" s="9"/>
      <c r="H201" s="9"/>
      <c r="I201" s="9" t="s">
        <v>813</v>
      </c>
      <c r="J201" s="9" t="s">
        <v>813</v>
      </c>
      <c r="K201" s="9" t="s">
        <v>813</v>
      </c>
    </row>
    <row r="202" ht="15" customHeight="1" spans="1:11">
      <c r="A202" s="8" t="s">
        <v>817</v>
      </c>
      <c r="B202" s="9" t="s">
        <v>818</v>
      </c>
      <c r="C202" s="9"/>
      <c r="D202" s="9"/>
      <c r="E202" s="9"/>
      <c r="F202" s="9" t="s">
        <v>819</v>
      </c>
      <c r="G202" s="9"/>
      <c r="H202" s="9"/>
      <c r="I202" s="9"/>
      <c r="J202" s="9"/>
      <c r="K202" s="9"/>
    </row>
    <row r="203" ht="84.75" customHeight="1" spans="1:11">
      <c r="A203" s="8"/>
      <c r="B203" s="9" t="s">
        <v>950</v>
      </c>
      <c r="C203" s="9"/>
      <c r="D203" s="9"/>
      <c r="E203" s="9"/>
      <c r="F203" s="9" t="s">
        <v>950</v>
      </c>
      <c r="G203" s="9"/>
      <c r="H203" s="9"/>
      <c r="I203" s="9"/>
      <c r="J203" s="9"/>
      <c r="K203" s="9"/>
    </row>
    <row r="204" ht="25.5" customHeight="1" spans="1:11">
      <c r="A204" s="25" t="s">
        <v>822</v>
      </c>
      <c r="B204" s="11" t="s">
        <v>823</v>
      </c>
      <c r="C204" s="9" t="s">
        <v>824</v>
      </c>
      <c r="D204" s="7" t="s">
        <v>825</v>
      </c>
      <c r="E204" s="7" t="s">
        <v>826</v>
      </c>
      <c r="F204" s="7" t="s">
        <v>827</v>
      </c>
      <c r="G204" s="7" t="s">
        <v>808</v>
      </c>
      <c r="H204" s="7" t="s">
        <v>810</v>
      </c>
      <c r="I204" s="7" t="s">
        <v>828</v>
      </c>
      <c r="J204" s="7"/>
      <c r="K204" s="7"/>
    </row>
    <row r="205" ht="25.5" customHeight="1" spans="1:11">
      <c r="A205" s="12"/>
      <c r="B205" s="42" t="s">
        <v>920</v>
      </c>
      <c r="C205" s="11" t="s">
        <v>830</v>
      </c>
      <c r="D205" s="16" t="s">
        <v>951</v>
      </c>
      <c r="E205" s="9" t="s">
        <v>952</v>
      </c>
      <c r="F205" s="9" t="s">
        <v>953</v>
      </c>
      <c r="G205" s="9">
        <v>10</v>
      </c>
      <c r="H205" s="9">
        <v>10</v>
      </c>
      <c r="I205" s="9"/>
      <c r="J205" s="9"/>
      <c r="K205" s="9"/>
    </row>
    <row r="206" ht="25.5" customHeight="1" spans="1:11">
      <c r="A206" s="12"/>
      <c r="B206" s="42"/>
      <c r="C206" s="11"/>
      <c r="D206" s="16" t="s">
        <v>954</v>
      </c>
      <c r="E206" s="9" t="s">
        <v>955</v>
      </c>
      <c r="F206" s="9" t="s">
        <v>956</v>
      </c>
      <c r="G206" s="9">
        <v>10</v>
      </c>
      <c r="H206" s="9">
        <v>10</v>
      </c>
      <c r="I206" s="9"/>
      <c r="J206" s="9"/>
      <c r="K206" s="9"/>
    </row>
    <row r="207" ht="25.5" customHeight="1" spans="1:11">
      <c r="A207" s="12"/>
      <c r="B207" s="42"/>
      <c r="C207" s="19" t="s">
        <v>834</v>
      </c>
      <c r="D207" s="16" t="s">
        <v>835</v>
      </c>
      <c r="E207" s="11">
        <f>100%</f>
        <v>1</v>
      </c>
      <c r="F207" s="20">
        <v>1</v>
      </c>
      <c r="G207" s="9">
        <v>10</v>
      </c>
      <c r="H207" s="9">
        <v>10</v>
      </c>
      <c r="I207" s="9"/>
      <c r="J207" s="9"/>
      <c r="K207" s="9"/>
    </row>
    <row r="208" ht="25.5" customHeight="1" spans="1:11">
      <c r="A208" s="12"/>
      <c r="B208" s="42"/>
      <c r="C208" s="19" t="s">
        <v>836</v>
      </c>
      <c r="D208" s="43" t="s">
        <v>957</v>
      </c>
      <c r="E208" s="44">
        <v>45225</v>
      </c>
      <c r="F208" s="45">
        <v>45225</v>
      </c>
      <c r="G208" s="9">
        <v>5</v>
      </c>
      <c r="H208" s="9">
        <v>5</v>
      </c>
      <c r="I208" s="9"/>
      <c r="J208" s="9"/>
      <c r="K208" s="9"/>
    </row>
    <row r="209" ht="25.5" customHeight="1" spans="1:11">
      <c r="A209" s="12"/>
      <c r="B209" s="42"/>
      <c r="C209" s="19"/>
      <c r="D209" s="43" t="s">
        <v>958</v>
      </c>
      <c r="E209" s="46">
        <v>45257</v>
      </c>
      <c r="F209" s="45">
        <v>45257</v>
      </c>
      <c r="G209" s="9">
        <v>5</v>
      </c>
      <c r="H209" s="9">
        <v>5</v>
      </c>
      <c r="I209" s="9"/>
      <c r="J209" s="9"/>
      <c r="K209" s="9"/>
    </row>
    <row r="210" ht="25.5" customHeight="1" spans="1:11">
      <c r="A210" s="12"/>
      <c r="B210" s="42"/>
      <c r="C210" s="19" t="s">
        <v>838</v>
      </c>
      <c r="D210" s="16" t="s">
        <v>904</v>
      </c>
      <c r="E210" s="9" t="s">
        <v>959</v>
      </c>
      <c r="F210" s="9" t="s">
        <v>960</v>
      </c>
      <c r="G210" s="9">
        <v>10</v>
      </c>
      <c r="H210" s="9">
        <v>10</v>
      </c>
      <c r="I210" s="9"/>
      <c r="J210" s="9"/>
      <c r="K210" s="9"/>
    </row>
    <row r="211" ht="37.5" customHeight="1" spans="1:11">
      <c r="A211" s="12"/>
      <c r="B211" s="47" t="s">
        <v>961</v>
      </c>
      <c r="C211" s="31" t="s">
        <v>962</v>
      </c>
      <c r="D211" s="16" t="s">
        <v>963</v>
      </c>
      <c r="E211" s="9" t="s">
        <v>964</v>
      </c>
      <c r="F211" s="9" t="s">
        <v>965</v>
      </c>
      <c r="G211" s="9">
        <v>7</v>
      </c>
      <c r="H211" s="9">
        <v>7</v>
      </c>
      <c r="I211" s="9"/>
      <c r="J211" s="9"/>
      <c r="K211" s="9"/>
    </row>
    <row r="212" ht="25.5" customHeight="1" spans="1:11">
      <c r="A212" s="12"/>
      <c r="B212" s="47"/>
      <c r="C212" s="16" t="s">
        <v>966</v>
      </c>
      <c r="D212" s="16" t="s">
        <v>967</v>
      </c>
      <c r="E212" s="9" t="s">
        <v>968</v>
      </c>
      <c r="F212" s="9" t="s">
        <v>969</v>
      </c>
      <c r="G212" s="9">
        <v>7</v>
      </c>
      <c r="H212" s="9">
        <v>7</v>
      </c>
      <c r="I212" s="9"/>
      <c r="J212" s="9"/>
      <c r="K212" s="9"/>
    </row>
    <row r="213" ht="25.5" customHeight="1" spans="1:11">
      <c r="A213" s="12"/>
      <c r="B213" s="47"/>
      <c r="C213" s="16" t="s">
        <v>849</v>
      </c>
      <c r="D213" s="16" t="s">
        <v>970</v>
      </c>
      <c r="E213" s="9" t="s">
        <v>971</v>
      </c>
      <c r="F213" s="9" t="s">
        <v>972</v>
      </c>
      <c r="G213" s="9">
        <v>8</v>
      </c>
      <c r="H213" s="9">
        <v>8</v>
      </c>
      <c r="I213" s="9"/>
      <c r="J213" s="9"/>
      <c r="K213" s="9"/>
    </row>
    <row r="214" ht="25.5" customHeight="1" spans="1:11">
      <c r="A214" s="12"/>
      <c r="B214" s="47"/>
      <c r="C214" s="16" t="s">
        <v>853</v>
      </c>
      <c r="D214" s="16" t="s">
        <v>973</v>
      </c>
      <c r="E214" s="9" t="s">
        <v>855</v>
      </c>
      <c r="F214" s="9" t="s">
        <v>856</v>
      </c>
      <c r="G214" s="9">
        <v>8</v>
      </c>
      <c r="H214" s="9">
        <v>8</v>
      </c>
      <c r="I214" s="9"/>
      <c r="J214" s="9"/>
      <c r="K214" s="9"/>
    </row>
    <row r="215" ht="15" customHeight="1" spans="1:11">
      <c r="A215" s="25"/>
      <c r="B215" s="18" t="s">
        <v>857</v>
      </c>
      <c r="C215" s="48" t="s">
        <v>945</v>
      </c>
      <c r="D215" s="16" t="s">
        <v>974</v>
      </c>
      <c r="E215" s="9" t="s">
        <v>893</v>
      </c>
      <c r="F215" s="9" t="s">
        <v>893</v>
      </c>
      <c r="G215" s="9">
        <v>10</v>
      </c>
      <c r="H215" s="9">
        <v>9</v>
      </c>
      <c r="I215" s="9"/>
      <c r="J215" s="9"/>
      <c r="K215" s="9"/>
    </row>
    <row r="216" ht="14.25" spans="1:11">
      <c r="A216" s="25"/>
      <c r="B216" s="18"/>
      <c r="C216" s="48" t="s">
        <v>946</v>
      </c>
      <c r="D216" s="16"/>
      <c r="E216" s="9"/>
      <c r="F216" s="9"/>
      <c r="G216" s="9"/>
      <c r="H216" s="9"/>
      <c r="I216" s="9"/>
      <c r="J216" s="9"/>
      <c r="K216" s="9"/>
    </row>
    <row r="217" ht="14.25" spans="1:11">
      <c r="A217" s="8"/>
      <c r="B217" s="24"/>
      <c r="C217" s="40"/>
      <c r="D217" s="16"/>
      <c r="E217" s="9"/>
      <c r="F217" s="9"/>
      <c r="G217" s="9"/>
      <c r="H217" s="9"/>
      <c r="I217" s="9"/>
      <c r="J217" s="9"/>
      <c r="K217" s="9"/>
    </row>
    <row r="218" ht="15" customHeight="1" spans="1:11">
      <c r="A218" s="8" t="s">
        <v>860</v>
      </c>
      <c r="B218" s="8"/>
      <c r="C218" s="8"/>
      <c r="D218" s="8"/>
      <c r="E218" s="8"/>
      <c r="F218" s="8"/>
      <c r="G218" s="9">
        <v>100</v>
      </c>
      <c r="H218" s="9"/>
      <c r="I218" s="9"/>
      <c r="J218" s="9"/>
      <c r="K218" s="9"/>
    </row>
    <row r="219" ht="15" customHeight="1" spans="1:11">
      <c r="A219" s="25" t="s">
        <v>861</v>
      </c>
      <c r="B219" s="16" t="s">
        <v>975</v>
      </c>
      <c r="C219" s="16"/>
      <c r="D219" s="16"/>
      <c r="E219" s="16"/>
      <c r="F219" s="16"/>
      <c r="G219" s="16"/>
      <c r="H219" s="16"/>
      <c r="I219" s="16"/>
      <c r="J219" s="16"/>
      <c r="K219" s="16"/>
    </row>
    <row r="220" ht="14.25" spans="1:11">
      <c r="A220" s="8" t="s">
        <v>863</v>
      </c>
      <c r="B220" s="16"/>
      <c r="C220" s="16"/>
      <c r="D220" s="16"/>
      <c r="E220" s="16"/>
      <c r="F220" s="16"/>
      <c r="G220" s="16"/>
      <c r="H220" s="16"/>
      <c r="I220" s="16"/>
      <c r="J220" s="16"/>
      <c r="K220" s="16"/>
    </row>
    <row r="221" ht="15" customHeight="1" spans="1:11">
      <c r="A221" s="39" t="s">
        <v>790</v>
      </c>
      <c r="B221" s="26"/>
      <c r="C221" s="26"/>
      <c r="D221" s="26"/>
      <c r="E221" s="26"/>
      <c r="F221" s="26"/>
      <c r="G221" s="26"/>
      <c r="H221" s="26"/>
      <c r="I221" s="26"/>
      <c r="J221" s="26"/>
      <c r="K221" s="26"/>
    </row>
    <row r="222" customHeight="1" spans="1:11">
      <c r="A222" s="27" t="s">
        <v>865</v>
      </c>
      <c r="B222" s="28"/>
      <c r="C222" s="28"/>
      <c r="D222" s="28"/>
      <c r="E222" s="28"/>
      <c r="F222" s="28"/>
      <c r="G222" s="28"/>
      <c r="H222" s="28"/>
      <c r="I222" s="28"/>
      <c r="J222" s="28"/>
      <c r="K222" s="33"/>
    </row>
    <row r="223" ht="36" customHeight="1" spans="1:11">
      <c r="A223" s="27" t="s">
        <v>866</v>
      </c>
      <c r="B223" s="28"/>
      <c r="C223" s="28"/>
      <c r="D223" s="28"/>
      <c r="E223" s="28"/>
      <c r="F223" s="28"/>
      <c r="G223" s="28"/>
      <c r="H223" s="28"/>
      <c r="I223" s="28"/>
      <c r="J223" s="28"/>
      <c r="K223" s="33"/>
    </row>
    <row r="224" customHeight="1" spans="1:11">
      <c r="A224" s="27" t="s">
        <v>867</v>
      </c>
      <c r="B224" s="28"/>
      <c r="C224" s="28"/>
      <c r="D224" s="28"/>
      <c r="E224" s="28"/>
      <c r="F224" s="28"/>
      <c r="G224" s="28"/>
      <c r="H224" s="28"/>
      <c r="I224" s="28"/>
      <c r="J224" s="28"/>
      <c r="K224" s="33"/>
    </row>
    <row r="225" ht="24" customHeight="1" spans="1:11">
      <c r="A225" s="27" t="s">
        <v>868</v>
      </c>
      <c r="B225" s="28"/>
      <c r="C225" s="28"/>
      <c r="D225" s="28"/>
      <c r="E225" s="28"/>
      <c r="F225" s="28"/>
      <c r="G225" s="28"/>
      <c r="H225" s="28"/>
      <c r="I225" s="28"/>
      <c r="J225" s="28"/>
      <c r="K225" s="33"/>
    </row>
    <row r="226" ht="36" customHeight="1" spans="1:11">
      <c r="A226" s="27" t="s">
        <v>869</v>
      </c>
      <c r="B226" s="28"/>
      <c r="C226" s="28"/>
      <c r="D226" s="28"/>
      <c r="E226" s="28"/>
      <c r="F226" s="28"/>
      <c r="G226" s="28"/>
      <c r="H226" s="28"/>
      <c r="I226" s="28"/>
      <c r="J226" s="28"/>
      <c r="K226" s="33"/>
    </row>
    <row r="227" ht="24.75" customHeight="1" spans="1:11">
      <c r="A227" s="29" t="s">
        <v>870</v>
      </c>
      <c r="B227" s="30"/>
      <c r="C227" s="30"/>
      <c r="D227" s="30"/>
      <c r="E227" s="30"/>
      <c r="F227" s="30"/>
      <c r="G227" s="30"/>
      <c r="H227" s="30"/>
      <c r="I227" s="30"/>
      <c r="J227" s="30"/>
      <c r="K227" s="34"/>
    </row>
    <row r="228" spans="1:11">
      <c r="A228" s="4"/>
      <c r="B228" s="4"/>
      <c r="C228" s="4"/>
      <c r="D228" s="4"/>
      <c r="E228" s="4"/>
      <c r="F228" s="4"/>
      <c r="G228" s="4"/>
      <c r="H228" s="4"/>
      <c r="I228" s="4"/>
      <c r="J228" s="4"/>
      <c r="K228" s="4"/>
    </row>
    <row r="229" ht="18.75" customHeight="1" spans="1:11">
      <c r="A229" s="2" t="s">
        <v>871</v>
      </c>
      <c r="B229" s="2"/>
      <c r="C229" s="2"/>
      <c r="D229" s="2"/>
      <c r="E229" s="2"/>
      <c r="F229" s="2"/>
      <c r="G229" s="2"/>
      <c r="H229" s="2"/>
      <c r="I229" s="2"/>
      <c r="J229" s="2"/>
      <c r="K229" s="2"/>
    </row>
    <row r="230" ht="22.5" customHeight="1" spans="1:11">
      <c r="A230" s="3" t="s">
        <v>793</v>
      </c>
      <c r="B230" s="3"/>
      <c r="C230" s="3"/>
      <c r="D230" s="3"/>
      <c r="E230" s="3"/>
      <c r="F230" s="3"/>
      <c r="G230" s="3"/>
      <c r="H230" s="3"/>
      <c r="I230" s="3"/>
      <c r="J230" s="3"/>
      <c r="K230" s="3"/>
    </row>
    <row r="231" customHeight="1" spans="1:11">
      <c r="A231" s="4" t="s">
        <v>794</v>
      </c>
      <c r="B231" s="4"/>
      <c r="C231" s="4"/>
      <c r="D231" s="4"/>
      <c r="E231" s="4"/>
      <c r="F231" s="4"/>
      <c r="G231" s="4"/>
      <c r="H231" s="4"/>
      <c r="I231" s="4"/>
      <c r="J231" s="4"/>
      <c r="K231" s="4"/>
    </row>
    <row r="232" ht="15" customHeight="1" spans="1:11">
      <c r="A232" s="5" t="s">
        <v>795</v>
      </c>
      <c r="B232" s="5"/>
      <c r="C232" s="5"/>
      <c r="D232" s="5"/>
      <c r="E232" s="5"/>
      <c r="F232" s="4" t="s">
        <v>796</v>
      </c>
      <c r="G232" s="4"/>
      <c r="H232" s="4"/>
      <c r="I232" s="4"/>
      <c r="J232" s="4"/>
      <c r="K232" s="4"/>
    </row>
    <row r="233" ht="15" customHeight="1" spans="1:11">
      <c r="A233" s="6" t="s">
        <v>797</v>
      </c>
      <c r="B233" s="6"/>
      <c r="C233" s="6"/>
      <c r="D233" s="7" t="s">
        <v>872</v>
      </c>
      <c r="E233" s="7"/>
      <c r="F233" s="7"/>
      <c r="G233" s="7"/>
      <c r="H233" s="7"/>
      <c r="I233" s="7"/>
      <c r="J233" s="7"/>
      <c r="K233" s="7"/>
    </row>
    <row r="234" ht="24.75" customHeight="1" spans="1:11">
      <c r="A234" s="8" t="s">
        <v>799</v>
      </c>
      <c r="B234" s="8"/>
      <c r="C234" s="8"/>
      <c r="D234" s="9" t="s">
        <v>800</v>
      </c>
      <c r="E234" s="9"/>
      <c r="F234" s="7" t="s">
        <v>801</v>
      </c>
      <c r="G234" s="7" t="s">
        <v>802</v>
      </c>
      <c r="H234" s="7"/>
      <c r="I234" s="7"/>
      <c r="J234" s="7"/>
      <c r="K234" s="7"/>
    </row>
    <row r="235" ht="25.5" customHeight="1" spans="1:11">
      <c r="A235" s="10" t="s">
        <v>803</v>
      </c>
      <c r="B235" s="35"/>
      <c r="C235" s="18"/>
      <c r="D235" s="9" t="s">
        <v>804</v>
      </c>
      <c r="E235" s="9" t="s">
        <v>805</v>
      </c>
      <c r="F235" s="9" t="s">
        <v>806</v>
      </c>
      <c r="G235" s="7" t="s">
        <v>807</v>
      </c>
      <c r="H235" s="7"/>
      <c r="I235" s="7" t="s">
        <v>808</v>
      </c>
      <c r="J235" s="7" t="s">
        <v>809</v>
      </c>
      <c r="K235" s="7" t="s">
        <v>810</v>
      </c>
    </row>
    <row r="236" ht="25.5" customHeight="1" spans="1:11">
      <c r="A236" s="10"/>
      <c r="B236" s="35"/>
      <c r="C236" s="18"/>
      <c r="D236" s="9" t="s">
        <v>811</v>
      </c>
      <c r="E236" s="9">
        <v>1.746</v>
      </c>
      <c r="F236" s="9">
        <v>1.746</v>
      </c>
      <c r="G236" s="9">
        <v>1.746</v>
      </c>
      <c r="H236" s="9"/>
      <c r="I236" s="9">
        <v>10</v>
      </c>
      <c r="J236" s="20">
        <v>1</v>
      </c>
      <c r="K236" s="9">
        <v>10</v>
      </c>
    </row>
    <row r="237" ht="15" customHeight="1" spans="1:11">
      <c r="A237" s="10"/>
      <c r="B237" s="35"/>
      <c r="C237" s="18"/>
      <c r="D237" s="9" t="s">
        <v>812</v>
      </c>
      <c r="E237" s="9">
        <v>1.746</v>
      </c>
      <c r="F237" s="9">
        <v>1.746</v>
      </c>
      <c r="G237" s="9"/>
      <c r="H237" s="9"/>
      <c r="I237" s="9" t="s">
        <v>813</v>
      </c>
      <c r="J237" s="9" t="s">
        <v>813</v>
      </c>
      <c r="K237" s="9" t="s">
        <v>813</v>
      </c>
    </row>
    <row r="238" ht="25.5" customHeight="1" spans="1:11">
      <c r="A238" s="10"/>
      <c r="B238" s="35"/>
      <c r="C238" s="18"/>
      <c r="D238" s="13" t="s">
        <v>814</v>
      </c>
      <c r="E238" s="9">
        <v>1.746</v>
      </c>
      <c r="F238" s="9">
        <v>1.746</v>
      </c>
      <c r="G238" s="9"/>
      <c r="H238" s="9"/>
      <c r="I238" s="9" t="s">
        <v>813</v>
      </c>
      <c r="J238" s="9" t="s">
        <v>813</v>
      </c>
      <c r="K238" s="9" t="s">
        <v>813</v>
      </c>
    </row>
    <row r="239" ht="15" customHeight="1" spans="1:11">
      <c r="A239" s="10"/>
      <c r="B239" s="35"/>
      <c r="C239" s="18"/>
      <c r="D239" s="13" t="s">
        <v>815</v>
      </c>
      <c r="E239" s="9"/>
      <c r="F239" s="9"/>
      <c r="G239" s="9"/>
      <c r="H239" s="9"/>
      <c r="I239" s="9" t="s">
        <v>813</v>
      </c>
      <c r="J239" s="9" t="s">
        <v>813</v>
      </c>
      <c r="K239" s="9" t="s">
        <v>813</v>
      </c>
    </row>
    <row r="240" ht="15" customHeight="1" spans="1:11">
      <c r="A240" s="37"/>
      <c r="B240" s="38"/>
      <c r="C240" s="24"/>
      <c r="D240" s="9" t="s">
        <v>816</v>
      </c>
      <c r="E240" s="9"/>
      <c r="F240" s="9"/>
      <c r="G240" s="9"/>
      <c r="H240" s="9"/>
      <c r="I240" s="9" t="s">
        <v>813</v>
      </c>
      <c r="J240" s="9" t="s">
        <v>813</v>
      </c>
      <c r="K240" s="9" t="s">
        <v>813</v>
      </c>
    </row>
    <row r="241" ht="15" customHeight="1" spans="1:11">
      <c r="A241" s="8" t="s">
        <v>817</v>
      </c>
      <c r="B241" s="9" t="s">
        <v>818</v>
      </c>
      <c r="C241" s="9"/>
      <c r="D241" s="9"/>
      <c r="E241" s="9"/>
      <c r="F241" s="9" t="s">
        <v>819</v>
      </c>
      <c r="G241" s="9"/>
      <c r="H241" s="9"/>
      <c r="I241" s="9"/>
      <c r="J241" s="9"/>
      <c r="K241" s="9"/>
    </row>
    <row r="242" ht="24.75" customHeight="1" spans="1:11">
      <c r="A242" s="8"/>
      <c r="B242" s="9" t="s">
        <v>976</v>
      </c>
      <c r="C242" s="9"/>
      <c r="D242" s="9"/>
      <c r="E242" s="9"/>
      <c r="F242" s="9" t="s">
        <v>976</v>
      </c>
      <c r="G242" s="9"/>
      <c r="H242" s="9"/>
      <c r="I242" s="9"/>
      <c r="J242" s="9"/>
      <c r="K242" s="9"/>
    </row>
    <row r="243" ht="25.5" customHeight="1" spans="1:11">
      <c r="A243" s="17" t="s">
        <v>822</v>
      </c>
      <c r="B243" s="9" t="s">
        <v>823</v>
      </c>
      <c r="C243" s="9" t="s">
        <v>824</v>
      </c>
      <c r="D243" s="7" t="s">
        <v>825</v>
      </c>
      <c r="E243" s="7" t="s">
        <v>826</v>
      </c>
      <c r="F243" s="7" t="s">
        <v>827</v>
      </c>
      <c r="G243" s="7" t="s">
        <v>808</v>
      </c>
      <c r="H243" s="7" t="s">
        <v>810</v>
      </c>
      <c r="I243" s="7" t="s">
        <v>828</v>
      </c>
      <c r="J243" s="7"/>
      <c r="K243" s="7"/>
    </row>
    <row r="244" ht="25.5" customHeight="1" spans="1:11">
      <c r="A244" s="17"/>
      <c r="B244" s="18" t="s">
        <v>874</v>
      </c>
      <c r="C244" s="11" t="s">
        <v>830</v>
      </c>
      <c r="D244" s="16" t="s">
        <v>977</v>
      </c>
      <c r="E244" s="49" t="s">
        <v>978</v>
      </c>
      <c r="F244" s="49" t="s">
        <v>979</v>
      </c>
      <c r="G244" s="49">
        <v>20</v>
      </c>
      <c r="H244" s="49">
        <v>20</v>
      </c>
      <c r="I244" s="9"/>
      <c r="J244" s="9"/>
      <c r="K244" s="9"/>
    </row>
    <row r="245" ht="25.5" customHeight="1" spans="1:11">
      <c r="A245" s="17"/>
      <c r="B245" s="18"/>
      <c r="C245" s="19" t="s">
        <v>834</v>
      </c>
      <c r="D245" s="16" t="s">
        <v>980</v>
      </c>
      <c r="E245" s="49">
        <f>100%</f>
        <v>1</v>
      </c>
      <c r="F245" s="20">
        <v>1</v>
      </c>
      <c r="G245" s="9">
        <v>10</v>
      </c>
      <c r="H245" s="9">
        <v>10</v>
      </c>
      <c r="I245" s="9"/>
      <c r="J245" s="9"/>
      <c r="K245" s="9"/>
    </row>
    <row r="246" ht="25.5" customHeight="1" spans="1:11">
      <c r="A246" s="17"/>
      <c r="B246" s="18"/>
      <c r="C246" s="19" t="s">
        <v>836</v>
      </c>
      <c r="D246" s="16" t="s">
        <v>957</v>
      </c>
      <c r="E246" s="50">
        <v>44728</v>
      </c>
      <c r="F246" s="50">
        <v>44728</v>
      </c>
      <c r="G246" s="9">
        <v>5</v>
      </c>
      <c r="H246" s="9">
        <v>5</v>
      </c>
      <c r="I246" s="9"/>
      <c r="J246" s="9"/>
      <c r="K246" s="9"/>
    </row>
    <row r="247" ht="25.5" customHeight="1" spans="1:11">
      <c r="A247" s="17"/>
      <c r="B247" s="18"/>
      <c r="C247" s="19"/>
      <c r="D247" s="16" t="s">
        <v>958</v>
      </c>
      <c r="E247" s="50">
        <v>44957</v>
      </c>
      <c r="F247" s="50">
        <v>44957</v>
      </c>
      <c r="G247" s="9">
        <v>5</v>
      </c>
      <c r="H247" s="9">
        <v>5</v>
      </c>
      <c r="I247" s="9"/>
      <c r="J247" s="9"/>
      <c r="K247" s="9"/>
    </row>
    <row r="248" ht="25.5" customHeight="1" spans="1:11">
      <c r="A248" s="17"/>
      <c r="B248" s="18"/>
      <c r="C248" s="19" t="s">
        <v>838</v>
      </c>
      <c r="D248" s="16" t="s">
        <v>839</v>
      </c>
      <c r="E248" s="49" t="s">
        <v>981</v>
      </c>
      <c r="F248" s="9" t="s">
        <v>982</v>
      </c>
      <c r="G248" s="9">
        <v>10</v>
      </c>
      <c r="H248" s="9">
        <v>10</v>
      </c>
      <c r="I248" s="9"/>
      <c r="J248" s="9"/>
      <c r="K248" s="9"/>
    </row>
    <row r="249" ht="25.5" customHeight="1" spans="1:11">
      <c r="A249" s="17"/>
      <c r="B249" s="21" t="s">
        <v>841</v>
      </c>
      <c r="C249" s="19" t="s">
        <v>842</v>
      </c>
      <c r="D249" s="16" t="s">
        <v>983</v>
      </c>
      <c r="E249" s="49" t="s">
        <v>984</v>
      </c>
      <c r="F249" s="9" t="s">
        <v>985</v>
      </c>
      <c r="G249" s="9">
        <v>5</v>
      </c>
      <c r="H249" s="9">
        <v>5</v>
      </c>
      <c r="I249" s="9"/>
      <c r="J249" s="9"/>
      <c r="K249" s="9"/>
    </row>
    <row r="250" ht="25.5" customHeight="1" spans="1:11">
      <c r="A250" s="17"/>
      <c r="B250" s="18"/>
      <c r="C250" s="19" t="s">
        <v>881</v>
      </c>
      <c r="D250" s="16" t="s">
        <v>986</v>
      </c>
      <c r="E250" s="49" t="s">
        <v>987</v>
      </c>
      <c r="F250" s="9" t="s">
        <v>988</v>
      </c>
      <c r="G250" s="9">
        <v>10</v>
      </c>
      <c r="H250" s="9">
        <v>10</v>
      </c>
      <c r="I250" s="9"/>
      <c r="J250" s="9"/>
      <c r="K250" s="9"/>
    </row>
    <row r="251" ht="49.5" customHeight="1" spans="1:11">
      <c r="A251" s="17"/>
      <c r="B251" s="18"/>
      <c r="C251" s="19" t="s">
        <v>849</v>
      </c>
      <c r="D251" s="16" t="s">
        <v>989</v>
      </c>
      <c r="E251" s="49" t="s">
        <v>990</v>
      </c>
      <c r="F251" s="9" t="s">
        <v>991</v>
      </c>
      <c r="G251" s="9">
        <v>10</v>
      </c>
      <c r="H251" s="9">
        <v>10</v>
      </c>
      <c r="I251" s="9"/>
      <c r="J251" s="9"/>
      <c r="K251" s="9"/>
    </row>
    <row r="252" ht="25.5" customHeight="1" spans="1:11">
      <c r="A252" s="17"/>
      <c r="B252" s="18"/>
      <c r="C252" s="19" t="s">
        <v>912</v>
      </c>
      <c r="D252" s="16" t="s">
        <v>992</v>
      </c>
      <c r="E252" s="49" t="s">
        <v>993</v>
      </c>
      <c r="F252" s="9" t="s">
        <v>994</v>
      </c>
      <c r="G252" s="9">
        <v>5</v>
      </c>
      <c r="H252" s="9">
        <v>5</v>
      </c>
      <c r="I252" s="9"/>
      <c r="J252" s="9"/>
      <c r="K252" s="9"/>
    </row>
    <row r="253" ht="15" customHeight="1" spans="1:11">
      <c r="A253" s="17"/>
      <c r="B253" s="21" t="s">
        <v>857</v>
      </c>
      <c r="C253" s="19" t="s">
        <v>945</v>
      </c>
      <c r="D253" s="16" t="s">
        <v>937</v>
      </c>
      <c r="E253" s="49" t="s">
        <v>995</v>
      </c>
      <c r="F253" s="9" t="s">
        <v>893</v>
      </c>
      <c r="G253" s="9">
        <v>10</v>
      </c>
      <c r="H253" s="9">
        <v>9</v>
      </c>
      <c r="I253" s="9"/>
      <c r="J253" s="9"/>
      <c r="K253" s="9"/>
    </row>
    <row r="254" ht="14.25" spans="1:11">
      <c r="A254" s="17"/>
      <c r="B254" s="18"/>
      <c r="C254" s="11" t="s">
        <v>946</v>
      </c>
      <c r="D254" s="16"/>
      <c r="E254" s="49"/>
      <c r="F254" s="9"/>
      <c r="G254" s="9"/>
      <c r="H254" s="9"/>
      <c r="I254" s="9"/>
      <c r="J254" s="9"/>
      <c r="K254" s="9"/>
    </row>
    <row r="255" ht="14.25" spans="1:11">
      <c r="A255" s="23"/>
      <c r="B255" s="24"/>
      <c r="C255" s="40"/>
      <c r="D255" s="16"/>
      <c r="E255" s="49"/>
      <c r="F255" s="9"/>
      <c r="G255" s="9"/>
      <c r="H255" s="9"/>
      <c r="I255" s="9"/>
      <c r="J255" s="9"/>
      <c r="K255" s="9"/>
    </row>
    <row r="256" ht="15" customHeight="1" spans="1:11">
      <c r="A256" s="8" t="s">
        <v>860</v>
      </c>
      <c r="B256" s="8"/>
      <c r="C256" s="8"/>
      <c r="D256" s="8"/>
      <c r="E256" s="8"/>
      <c r="F256" s="8"/>
      <c r="G256" s="9">
        <v>100</v>
      </c>
      <c r="H256" s="9"/>
      <c r="I256" s="9"/>
      <c r="J256" s="9"/>
      <c r="K256" s="9"/>
    </row>
    <row r="257" ht="15" customHeight="1" spans="1:11">
      <c r="A257" s="25" t="s">
        <v>861</v>
      </c>
      <c r="B257" s="16" t="s">
        <v>996</v>
      </c>
      <c r="C257" s="16"/>
      <c r="D257" s="16"/>
      <c r="E257" s="16"/>
      <c r="F257" s="16"/>
      <c r="G257" s="16"/>
      <c r="H257" s="16"/>
      <c r="I257" s="16"/>
      <c r="J257" s="16"/>
      <c r="K257" s="16"/>
    </row>
    <row r="258" ht="14.25" spans="1:11">
      <c r="A258" s="8" t="s">
        <v>863</v>
      </c>
      <c r="B258" s="16"/>
      <c r="C258" s="16"/>
      <c r="D258" s="16"/>
      <c r="E258" s="16"/>
      <c r="F258" s="16"/>
      <c r="G258" s="16"/>
      <c r="H258" s="16"/>
      <c r="I258" s="16"/>
      <c r="J258" s="16"/>
      <c r="K258" s="16"/>
    </row>
    <row r="259" ht="15" customHeight="1" spans="1:11">
      <c r="A259" s="26" t="s">
        <v>864</v>
      </c>
      <c r="B259" s="26"/>
      <c r="C259" s="26"/>
      <c r="D259" s="26"/>
      <c r="E259" s="26"/>
      <c r="F259" s="26"/>
      <c r="G259" s="26"/>
      <c r="H259" s="26"/>
      <c r="I259" s="26"/>
      <c r="J259" s="26"/>
      <c r="K259" s="26"/>
    </row>
    <row r="260" customHeight="1" spans="1:11">
      <c r="A260" s="27" t="s">
        <v>865</v>
      </c>
      <c r="B260" s="28"/>
      <c r="C260" s="28"/>
      <c r="D260" s="28"/>
      <c r="E260" s="28"/>
      <c r="F260" s="28"/>
      <c r="G260" s="28"/>
      <c r="H260" s="28"/>
      <c r="I260" s="28"/>
      <c r="J260" s="28"/>
      <c r="K260" s="33"/>
    </row>
    <row r="261" ht="36" customHeight="1" spans="1:11">
      <c r="A261" s="27" t="s">
        <v>866</v>
      </c>
      <c r="B261" s="28"/>
      <c r="C261" s="28"/>
      <c r="D261" s="28"/>
      <c r="E261" s="28"/>
      <c r="F261" s="28"/>
      <c r="G261" s="28"/>
      <c r="H261" s="28"/>
      <c r="I261" s="28"/>
      <c r="J261" s="28"/>
      <c r="K261" s="33"/>
    </row>
    <row r="262" customHeight="1" spans="1:11">
      <c r="A262" s="27" t="s">
        <v>867</v>
      </c>
      <c r="B262" s="28"/>
      <c r="C262" s="28"/>
      <c r="D262" s="28"/>
      <c r="E262" s="28"/>
      <c r="F262" s="28"/>
      <c r="G262" s="28"/>
      <c r="H262" s="28"/>
      <c r="I262" s="28"/>
      <c r="J262" s="28"/>
      <c r="K262" s="33"/>
    </row>
    <row r="263" ht="24" customHeight="1" spans="1:11">
      <c r="A263" s="27" t="s">
        <v>868</v>
      </c>
      <c r="B263" s="28"/>
      <c r="C263" s="28"/>
      <c r="D263" s="28"/>
      <c r="E263" s="28"/>
      <c r="F263" s="28"/>
      <c r="G263" s="28"/>
      <c r="H263" s="28"/>
      <c r="I263" s="28"/>
      <c r="J263" s="28"/>
      <c r="K263" s="33"/>
    </row>
    <row r="264" ht="36" customHeight="1" spans="1:11">
      <c r="A264" s="27" t="s">
        <v>869</v>
      </c>
      <c r="B264" s="28"/>
      <c r="C264" s="28"/>
      <c r="D264" s="28"/>
      <c r="E264" s="28"/>
      <c r="F264" s="28"/>
      <c r="G264" s="28"/>
      <c r="H264" s="28"/>
      <c r="I264" s="28"/>
      <c r="J264" s="28"/>
      <c r="K264" s="33"/>
    </row>
    <row r="265" ht="24.75" customHeight="1" spans="1:11">
      <c r="A265" s="29" t="s">
        <v>870</v>
      </c>
      <c r="B265" s="30"/>
      <c r="C265" s="30"/>
      <c r="D265" s="30"/>
      <c r="E265" s="30"/>
      <c r="F265" s="30"/>
      <c r="G265" s="30"/>
      <c r="H265" s="30"/>
      <c r="I265" s="30"/>
      <c r="J265" s="30"/>
      <c r="K265" s="34"/>
    </row>
    <row r="266" spans="1:11">
      <c r="A266" s="28"/>
      <c r="B266" s="28"/>
      <c r="C266" s="28"/>
      <c r="D266" s="28"/>
      <c r="E266" s="28"/>
      <c r="F266" s="28"/>
      <c r="G266" s="28"/>
      <c r="H266" s="28"/>
      <c r="I266" s="28"/>
      <c r="J266" s="28"/>
      <c r="K266" s="28"/>
    </row>
    <row r="267" customHeight="1" spans="1:11">
      <c r="A267" s="41" t="s">
        <v>948</v>
      </c>
      <c r="B267" s="41"/>
      <c r="C267" s="41"/>
      <c r="D267" s="41"/>
      <c r="E267" s="41"/>
      <c r="F267" s="41"/>
      <c r="G267" s="41"/>
      <c r="H267" s="41"/>
      <c r="I267" s="41"/>
      <c r="J267" s="41"/>
      <c r="K267" s="41"/>
    </row>
    <row r="268" ht="22.5" customHeight="1" spans="1:11">
      <c r="A268" s="3" t="s">
        <v>793</v>
      </c>
      <c r="B268" s="3"/>
      <c r="C268" s="3"/>
      <c r="D268" s="3"/>
      <c r="E268" s="3"/>
      <c r="F268" s="3"/>
      <c r="G268" s="3"/>
      <c r="H268" s="3"/>
      <c r="I268" s="3"/>
      <c r="J268" s="3"/>
      <c r="K268" s="3"/>
    </row>
    <row r="269" customHeight="1" spans="1:11">
      <c r="A269" s="4" t="s">
        <v>794</v>
      </c>
      <c r="B269" s="4"/>
      <c r="C269" s="4"/>
      <c r="D269" s="4"/>
      <c r="E269" s="4"/>
      <c r="F269" s="4"/>
      <c r="G269" s="4"/>
      <c r="H269" s="4"/>
      <c r="I269" s="4"/>
      <c r="J269" s="4"/>
      <c r="K269" s="4"/>
    </row>
    <row r="270" ht="15" customHeight="1" spans="1:11">
      <c r="A270" s="5" t="s">
        <v>795</v>
      </c>
      <c r="B270" s="5"/>
      <c r="C270" s="5"/>
      <c r="D270" s="5"/>
      <c r="E270" s="5"/>
      <c r="F270" s="4" t="s">
        <v>796</v>
      </c>
      <c r="G270" s="4"/>
      <c r="H270" s="4"/>
      <c r="I270" s="4"/>
      <c r="J270" s="4"/>
      <c r="K270" s="4"/>
    </row>
    <row r="271" ht="15" customHeight="1" spans="1:11">
      <c r="A271" s="6" t="s">
        <v>797</v>
      </c>
      <c r="B271" s="6"/>
      <c r="C271" s="6"/>
      <c r="D271" s="7" t="s">
        <v>997</v>
      </c>
      <c r="E271" s="7"/>
      <c r="F271" s="7"/>
      <c r="G271" s="7"/>
      <c r="H271" s="7"/>
      <c r="I271" s="7"/>
      <c r="J271" s="7"/>
      <c r="K271" s="7"/>
    </row>
    <row r="272" ht="24.75" customHeight="1" spans="1:11">
      <c r="A272" s="8" t="s">
        <v>799</v>
      </c>
      <c r="B272" s="8"/>
      <c r="C272" s="8"/>
      <c r="D272" s="9" t="s">
        <v>800</v>
      </c>
      <c r="E272" s="9"/>
      <c r="F272" s="7" t="s">
        <v>801</v>
      </c>
      <c r="G272" s="7" t="s">
        <v>802</v>
      </c>
      <c r="H272" s="7"/>
      <c r="I272" s="7"/>
      <c r="J272" s="7"/>
      <c r="K272" s="7"/>
    </row>
    <row r="273" ht="25.5" customHeight="1" spans="1:11">
      <c r="A273" s="10" t="s">
        <v>803</v>
      </c>
      <c r="B273" s="35"/>
      <c r="C273" s="18"/>
      <c r="D273" s="9" t="s">
        <v>804</v>
      </c>
      <c r="E273" s="9" t="s">
        <v>805</v>
      </c>
      <c r="F273" s="9" t="s">
        <v>806</v>
      </c>
      <c r="G273" s="7" t="s">
        <v>807</v>
      </c>
      <c r="H273" s="7"/>
      <c r="I273" s="7" t="s">
        <v>808</v>
      </c>
      <c r="J273" s="7" t="s">
        <v>809</v>
      </c>
      <c r="K273" s="7" t="s">
        <v>810</v>
      </c>
    </row>
    <row r="274" ht="25.5" customHeight="1" spans="1:11">
      <c r="A274" s="10"/>
      <c r="B274" s="35"/>
      <c r="C274" s="18"/>
      <c r="D274" s="9" t="s">
        <v>811</v>
      </c>
      <c r="E274" s="9">
        <v>60.131</v>
      </c>
      <c r="F274" s="9">
        <v>60.131</v>
      </c>
      <c r="G274" s="9">
        <v>60.131</v>
      </c>
      <c r="H274" s="9"/>
      <c r="I274" s="9">
        <v>10</v>
      </c>
      <c r="J274" s="20">
        <v>1</v>
      </c>
      <c r="K274" s="9">
        <v>10</v>
      </c>
    </row>
    <row r="275" ht="15" customHeight="1" spans="1:11">
      <c r="A275" s="10"/>
      <c r="B275" s="35"/>
      <c r="C275" s="18"/>
      <c r="D275" s="9" t="s">
        <v>812</v>
      </c>
      <c r="E275" s="9">
        <v>60.131</v>
      </c>
      <c r="F275" s="9">
        <v>60.131</v>
      </c>
      <c r="G275" s="9"/>
      <c r="H275" s="9"/>
      <c r="I275" s="9" t="s">
        <v>813</v>
      </c>
      <c r="J275" s="9" t="s">
        <v>813</v>
      </c>
      <c r="K275" s="9" t="s">
        <v>813</v>
      </c>
    </row>
    <row r="276" ht="25.5" customHeight="1" spans="1:11">
      <c r="A276" s="10"/>
      <c r="B276" s="35"/>
      <c r="C276" s="18"/>
      <c r="D276" s="13" t="s">
        <v>814</v>
      </c>
      <c r="E276" s="9">
        <v>60.131</v>
      </c>
      <c r="F276" s="9">
        <v>60.131</v>
      </c>
      <c r="G276" s="9"/>
      <c r="H276" s="9"/>
      <c r="I276" s="9" t="s">
        <v>813</v>
      </c>
      <c r="J276" s="9" t="s">
        <v>813</v>
      </c>
      <c r="K276" s="9" t="s">
        <v>813</v>
      </c>
    </row>
    <row r="277" ht="15" customHeight="1" spans="1:11">
      <c r="A277" s="10"/>
      <c r="B277" s="35"/>
      <c r="C277" s="18"/>
      <c r="D277" s="13" t="s">
        <v>815</v>
      </c>
      <c r="E277" s="9"/>
      <c r="F277" s="9"/>
      <c r="G277" s="9"/>
      <c r="H277" s="9"/>
      <c r="I277" s="9" t="s">
        <v>813</v>
      </c>
      <c r="J277" s="9" t="s">
        <v>813</v>
      </c>
      <c r="K277" s="9" t="s">
        <v>813</v>
      </c>
    </row>
    <row r="278" ht="15" customHeight="1" spans="1:11">
      <c r="A278" s="37"/>
      <c r="B278" s="38"/>
      <c r="C278" s="24"/>
      <c r="D278" s="9" t="s">
        <v>816</v>
      </c>
      <c r="E278" s="9"/>
      <c r="F278" s="9"/>
      <c r="G278" s="9"/>
      <c r="H278" s="9"/>
      <c r="I278" s="9" t="s">
        <v>813</v>
      </c>
      <c r="J278" s="9" t="s">
        <v>813</v>
      </c>
      <c r="K278" s="9" t="s">
        <v>813</v>
      </c>
    </row>
    <row r="279" ht="15" customHeight="1" spans="1:11">
      <c r="A279" s="8" t="s">
        <v>817</v>
      </c>
      <c r="B279" s="9" t="s">
        <v>818</v>
      </c>
      <c r="C279" s="9"/>
      <c r="D279" s="9"/>
      <c r="E279" s="9"/>
      <c r="F279" s="9" t="s">
        <v>819</v>
      </c>
      <c r="G279" s="9"/>
      <c r="H279" s="9"/>
      <c r="I279" s="9"/>
      <c r="J279" s="9"/>
      <c r="K279" s="9"/>
    </row>
    <row r="280" ht="60.75" customHeight="1" spans="1:11">
      <c r="A280" s="8"/>
      <c r="B280" s="16" t="s">
        <v>998</v>
      </c>
      <c r="C280" s="16"/>
      <c r="D280" s="16"/>
      <c r="E280" s="16"/>
      <c r="F280" s="16" t="s">
        <v>998</v>
      </c>
      <c r="G280" s="16"/>
      <c r="H280" s="16"/>
      <c r="I280" s="16"/>
      <c r="J280" s="16"/>
      <c r="K280" s="16"/>
    </row>
    <row r="281" ht="25.5" customHeight="1" spans="1:11">
      <c r="A281" s="17" t="s">
        <v>822</v>
      </c>
      <c r="B281" s="9" t="s">
        <v>823</v>
      </c>
      <c r="C281" s="9" t="s">
        <v>824</v>
      </c>
      <c r="D281" s="7" t="s">
        <v>825</v>
      </c>
      <c r="E281" s="7" t="s">
        <v>826</v>
      </c>
      <c r="F281" s="7" t="s">
        <v>827</v>
      </c>
      <c r="G281" s="7" t="s">
        <v>808</v>
      </c>
      <c r="H281" s="7" t="s">
        <v>810</v>
      </c>
      <c r="I281" s="7" t="s">
        <v>828</v>
      </c>
      <c r="J281" s="7"/>
      <c r="K281" s="7"/>
    </row>
    <row r="282" ht="25.5" customHeight="1" spans="1:11">
      <c r="A282" s="17"/>
      <c r="B282" s="18" t="s">
        <v>920</v>
      </c>
      <c r="C282" s="11" t="s">
        <v>830</v>
      </c>
      <c r="D282" s="16" t="s">
        <v>999</v>
      </c>
      <c r="E282" s="9" t="s">
        <v>1000</v>
      </c>
      <c r="F282" s="9" t="s">
        <v>1001</v>
      </c>
      <c r="G282" s="9">
        <v>10</v>
      </c>
      <c r="H282" s="9">
        <v>10</v>
      </c>
      <c r="I282" s="9"/>
      <c r="J282" s="9"/>
      <c r="K282" s="9"/>
    </row>
    <row r="283" ht="25.5" customHeight="1" spans="1:11">
      <c r="A283" s="17"/>
      <c r="B283" s="18"/>
      <c r="C283" s="11"/>
      <c r="D283" s="16" t="s">
        <v>1002</v>
      </c>
      <c r="E283" s="9" t="s">
        <v>1003</v>
      </c>
      <c r="F283" s="9" t="s">
        <v>1004</v>
      </c>
      <c r="G283" s="9">
        <v>10</v>
      </c>
      <c r="H283" s="9">
        <v>10</v>
      </c>
      <c r="I283" s="9"/>
      <c r="J283" s="9"/>
      <c r="K283" s="9"/>
    </row>
    <row r="284" ht="25.5" customHeight="1" spans="1:11">
      <c r="A284" s="17"/>
      <c r="B284" s="18"/>
      <c r="C284" s="19" t="s">
        <v>834</v>
      </c>
      <c r="D284" s="16" t="s">
        <v>835</v>
      </c>
      <c r="E284" s="9">
        <f>100%</f>
        <v>1</v>
      </c>
      <c r="F284" s="20">
        <v>1</v>
      </c>
      <c r="G284" s="9">
        <v>10</v>
      </c>
      <c r="H284" s="9">
        <v>10</v>
      </c>
      <c r="I284" s="9"/>
      <c r="J284" s="9"/>
      <c r="K284" s="9"/>
    </row>
    <row r="285" ht="25.5" customHeight="1" spans="1:11">
      <c r="A285" s="17"/>
      <c r="B285" s="18"/>
      <c r="C285" s="19" t="s">
        <v>836</v>
      </c>
      <c r="D285" s="16" t="s">
        <v>957</v>
      </c>
      <c r="E285" s="50">
        <v>44920</v>
      </c>
      <c r="F285" s="50">
        <v>44920</v>
      </c>
      <c r="G285" s="9">
        <v>5</v>
      </c>
      <c r="H285" s="9">
        <v>5</v>
      </c>
      <c r="I285" s="9"/>
      <c r="J285" s="9"/>
      <c r="K285" s="9"/>
    </row>
    <row r="286" ht="25.5" customHeight="1" spans="1:11">
      <c r="A286" s="17"/>
      <c r="B286" s="18"/>
      <c r="C286" s="19"/>
      <c r="D286" s="16" t="s">
        <v>958</v>
      </c>
      <c r="E286" s="50">
        <v>45035</v>
      </c>
      <c r="F286" s="50">
        <v>45035</v>
      </c>
      <c r="G286" s="9">
        <v>5</v>
      </c>
      <c r="H286" s="9">
        <v>5</v>
      </c>
      <c r="I286" s="9"/>
      <c r="J286" s="9"/>
      <c r="K286" s="9"/>
    </row>
    <row r="287" ht="25.5" customHeight="1" spans="1:11">
      <c r="A287" s="17"/>
      <c r="B287" s="18"/>
      <c r="C287" s="19" t="s">
        <v>838</v>
      </c>
      <c r="D287" s="16" t="s">
        <v>904</v>
      </c>
      <c r="E287" s="9" t="s">
        <v>1005</v>
      </c>
      <c r="F287" s="9" t="s">
        <v>1006</v>
      </c>
      <c r="G287" s="9">
        <v>10</v>
      </c>
      <c r="H287" s="9">
        <v>10</v>
      </c>
      <c r="I287" s="9"/>
      <c r="J287" s="9"/>
      <c r="K287" s="9"/>
    </row>
    <row r="288" ht="25.5" customHeight="1" spans="1:11">
      <c r="A288" s="17"/>
      <c r="B288" s="21" t="s">
        <v>841</v>
      </c>
      <c r="C288" s="19" t="s">
        <v>842</v>
      </c>
      <c r="D288" s="16" t="s">
        <v>1007</v>
      </c>
      <c r="E288" s="9" t="s">
        <v>1008</v>
      </c>
      <c r="F288" s="9" t="s">
        <v>1009</v>
      </c>
      <c r="G288" s="9">
        <v>15</v>
      </c>
      <c r="H288" s="9">
        <v>15</v>
      </c>
      <c r="I288" s="9"/>
      <c r="J288" s="9"/>
      <c r="K288" s="9"/>
    </row>
    <row r="289" ht="15" customHeight="1" spans="1:11">
      <c r="A289" s="17"/>
      <c r="B289" s="18"/>
      <c r="C289" s="19" t="s">
        <v>881</v>
      </c>
      <c r="D289" s="16" t="s">
        <v>1010</v>
      </c>
      <c r="E289" s="9" t="s">
        <v>1011</v>
      </c>
      <c r="F289" s="9" t="s">
        <v>1012</v>
      </c>
      <c r="G289" s="9">
        <v>10</v>
      </c>
      <c r="H289" s="9">
        <v>10</v>
      </c>
      <c r="I289" s="9"/>
      <c r="J289" s="9"/>
      <c r="K289" s="9"/>
    </row>
    <row r="290" ht="15" customHeight="1" spans="1:11">
      <c r="A290" s="17"/>
      <c r="B290" s="18"/>
      <c r="C290" s="19" t="s">
        <v>912</v>
      </c>
      <c r="D290" s="16" t="s">
        <v>1013</v>
      </c>
      <c r="E290" s="9" t="s">
        <v>855</v>
      </c>
      <c r="F290" s="9" t="s">
        <v>856</v>
      </c>
      <c r="G290" s="9">
        <v>5</v>
      </c>
      <c r="H290" s="9">
        <v>5</v>
      </c>
      <c r="I290" s="9"/>
      <c r="J290" s="9"/>
      <c r="K290" s="9"/>
    </row>
    <row r="291" ht="15" customHeight="1" spans="1:11">
      <c r="A291" s="17"/>
      <c r="B291" s="21" t="s">
        <v>857</v>
      </c>
      <c r="C291" s="19" t="s">
        <v>945</v>
      </c>
      <c r="D291" s="16" t="s">
        <v>937</v>
      </c>
      <c r="E291" s="9" t="s">
        <v>893</v>
      </c>
      <c r="F291" s="9" t="s">
        <v>893</v>
      </c>
      <c r="G291" s="9">
        <v>10</v>
      </c>
      <c r="H291" s="9">
        <v>9</v>
      </c>
      <c r="I291" s="9"/>
      <c r="J291" s="9"/>
      <c r="K291" s="9"/>
    </row>
    <row r="292" ht="14.25" spans="1:11">
      <c r="A292" s="17"/>
      <c r="B292" s="18"/>
      <c r="C292" s="11" t="s">
        <v>946</v>
      </c>
      <c r="D292" s="16"/>
      <c r="E292" s="9"/>
      <c r="F292" s="9"/>
      <c r="G292" s="9"/>
      <c r="H292" s="9"/>
      <c r="I292" s="9"/>
      <c r="J292" s="9"/>
      <c r="K292" s="9"/>
    </row>
    <row r="293" ht="14.25" spans="1:11">
      <c r="A293" s="23"/>
      <c r="B293" s="24"/>
      <c r="C293" s="40"/>
      <c r="D293" s="16"/>
      <c r="E293" s="9"/>
      <c r="F293" s="9"/>
      <c r="G293" s="9"/>
      <c r="H293" s="9"/>
      <c r="I293" s="9"/>
      <c r="J293" s="9"/>
      <c r="K293" s="9"/>
    </row>
    <row r="294" ht="15" customHeight="1" spans="1:11">
      <c r="A294" s="8" t="s">
        <v>860</v>
      </c>
      <c r="B294" s="8"/>
      <c r="C294" s="8"/>
      <c r="D294" s="8"/>
      <c r="E294" s="8"/>
      <c r="F294" s="8"/>
      <c r="G294" s="9">
        <v>100</v>
      </c>
      <c r="H294" s="9"/>
      <c r="I294" s="9"/>
      <c r="J294" s="9"/>
      <c r="K294" s="9"/>
    </row>
    <row r="295" ht="15" customHeight="1" spans="1:11">
      <c r="A295" s="25" t="s">
        <v>861</v>
      </c>
      <c r="B295" s="16" t="s">
        <v>975</v>
      </c>
      <c r="C295" s="16"/>
      <c r="D295" s="16"/>
      <c r="E295" s="16"/>
      <c r="F295" s="16"/>
      <c r="G295" s="16"/>
      <c r="H295" s="16"/>
      <c r="I295" s="16"/>
      <c r="J295" s="16"/>
      <c r="K295" s="16"/>
    </row>
    <row r="296" ht="14.25" spans="1:11">
      <c r="A296" s="8" t="s">
        <v>863</v>
      </c>
      <c r="B296" s="16"/>
      <c r="C296" s="16"/>
      <c r="D296" s="16"/>
      <c r="E296" s="16"/>
      <c r="F296" s="16"/>
      <c r="G296" s="16"/>
      <c r="H296" s="16"/>
      <c r="I296" s="16"/>
      <c r="J296" s="16"/>
      <c r="K296" s="16"/>
    </row>
    <row r="297" ht="15" customHeight="1" spans="1:11">
      <c r="A297" s="39" t="s">
        <v>790</v>
      </c>
      <c r="B297" s="26"/>
      <c r="C297" s="26"/>
      <c r="D297" s="26"/>
      <c r="E297" s="26"/>
      <c r="F297" s="26"/>
      <c r="G297" s="26"/>
      <c r="H297" s="26"/>
      <c r="I297" s="26"/>
      <c r="J297" s="26"/>
      <c r="K297" s="26"/>
    </row>
    <row r="298" customHeight="1" spans="1:11">
      <c r="A298" s="27" t="s">
        <v>865</v>
      </c>
      <c r="B298" s="28"/>
      <c r="C298" s="28"/>
      <c r="D298" s="28"/>
      <c r="E298" s="28"/>
      <c r="F298" s="28"/>
      <c r="G298" s="28"/>
      <c r="H298" s="28"/>
      <c r="I298" s="28"/>
      <c r="J298" s="28"/>
      <c r="K298" s="33"/>
    </row>
    <row r="299" ht="36" customHeight="1" spans="1:11">
      <c r="A299" s="27" t="s">
        <v>866</v>
      </c>
      <c r="B299" s="28"/>
      <c r="C299" s="28"/>
      <c r="D299" s="28"/>
      <c r="E299" s="28"/>
      <c r="F299" s="28"/>
      <c r="G299" s="28"/>
      <c r="H299" s="28"/>
      <c r="I299" s="28"/>
      <c r="J299" s="28"/>
      <c r="K299" s="33"/>
    </row>
    <row r="300" customHeight="1" spans="1:11">
      <c r="A300" s="27" t="s">
        <v>867</v>
      </c>
      <c r="B300" s="28"/>
      <c r="C300" s="28"/>
      <c r="D300" s="28"/>
      <c r="E300" s="28"/>
      <c r="F300" s="28"/>
      <c r="G300" s="28"/>
      <c r="H300" s="28"/>
      <c r="I300" s="28"/>
      <c r="J300" s="28"/>
      <c r="K300" s="33"/>
    </row>
    <row r="301" ht="24" customHeight="1" spans="1:11">
      <c r="A301" s="27" t="s">
        <v>868</v>
      </c>
      <c r="B301" s="28"/>
      <c r="C301" s="28"/>
      <c r="D301" s="28"/>
      <c r="E301" s="28"/>
      <c r="F301" s="28"/>
      <c r="G301" s="28"/>
      <c r="H301" s="28"/>
      <c r="I301" s="28"/>
      <c r="J301" s="28"/>
      <c r="K301" s="33"/>
    </row>
    <row r="302" ht="36" customHeight="1" spans="1:11">
      <c r="A302" s="27" t="s">
        <v>869</v>
      </c>
      <c r="B302" s="28"/>
      <c r="C302" s="28"/>
      <c r="D302" s="28"/>
      <c r="E302" s="28"/>
      <c r="F302" s="28"/>
      <c r="G302" s="28"/>
      <c r="H302" s="28"/>
      <c r="I302" s="28"/>
      <c r="J302" s="28"/>
      <c r="K302" s="33"/>
    </row>
    <row r="303" ht="24.75" customHeight="1" spans="1:11">
      <c r="A303" s="29" t="s">
        <v>870</v>
      </c>
      <c r="B303" s="30"/>
      <c r="C303" s="30"/>
      <c r="D303" s="30"/>
      <c r="E303" s="30"/>
      <c r="F303" s="30"/>
      <c r="G303" s="30"/>
      <c r="H303" s="30"/>
      <c r="I303" s="30"/>
      <c r="J303" s="30"/>
      <c r="K303" s="34"/>
    </row>
    <row r="304" spans="1:11">
      <c r="A304" s="28"/>
      <c r="B304" s="28"/>
      <c r="C304" s="28"/>
      <c r="D304" s="28"/>
      <c r="E304" s="28"/>
      <c r="F304" s="28"/>
      <c r="G304" s="28"/>
      <c r="H304" s="28"/>
      <c r="I304" s="28"/>
      <c r="J304" s="28"/>
      <c r="K304" s="28"/>
    </row>
    <row r="305" customHeight="1" spans="1:11">
      <c r="A305" s="41" t="s">
        <v>948</v>
      </c>
      <c r="B305" s="41"/>
      <c r="C305" s="41"/>
      <c r="D305" s="41"/>
      <c r="E305" s="41"/>
      <c r="F305" s="41"/>
      <c r="G305" s="41"/>
      <c r="H305" s="41"/>
      <c r="I305" s="41"/>
      <c r="J305" s="41"/>
      <c r="K305" s="41"/>
    </row>
    <row r="306" ht="22.5" customHeight="1" spans="1:11">
      <c r="A306" s="3" t="s">
        <v>793</v>
      </c>
      <c r="B306" s="3"/>
      <c r="C306" s="3"/>
      <c r="D306" s="3"/>
      <c r="E306" s="3"/>
      <c r="F306" s="3"/>
      <c r="G306" s="3"/>
      <c r="H306" s="3"/>
      <c r="I306" s="3"/>
      <c r="J306" s="3"/>
      <c r="K306" s="3"/>
    </row>
    <row r="307" customHeight="1" spans="1:11">
      <c r="A307" s="4" t="s">
        <v>794</v>
      </c>
      <c r="B307" s="4"/>
      <c r="C307" s="4"/>
      <c r="D307" s="4"/>
      <c r="E307" s="4"/>
      <c r="F307" s="4"/>
      <c r="G307" s="4"/>
      <c r="H307" s="4"/>
      <c r="I307" s="4"/>
      <c r="J307" s="4"/>
      <c r="K307" s="4"/>
    </row>
    <row r="308" ht="15" customHeight="1" spans="1:11">
      <c r="A308" s="5" t="s">
        <v>795</v>
      </c>
      <c r="B308" s="5"/>
      <c r="C308" s="5"/>
      <c r="D308" s="5"/>
      <c r="E308" s="5"/>
      <c r="F308" s="4" t="s">
        <v>796</v>
      </c>
      <c r="G308" s="4"/>
      <c r="H308" s="4"/>
      <c r="I308" s="4"/>
      <c r="J308" s="4"/>
      <c r="K308" s="4"/>
    </row>
    <row r="309" ht="15" customHeight="1" spans="1:11">
      <c r="A309" s="6" t="s">
        <v>797</v>
      </c>
      <c r="B309" s="6"/>
      <c r="C309" s="6"/>
      <c r="D309" s="7" t="s">
        <v>1014</v>
      </c>
      <c r="E309" s="7"/>
      <c r="F309" s="7"/>
      <c r="G309" s="7"/>
      <c r="H309" s="7"/>
      <c r="I309" s="7"/>
      <c r="J309" s="7"/>
      <c r="K309" s="7"/>
    </row>
    <row r="310" ht="24.75" customHeight="1" spans="1:11">
      <c r="A310" s="8" t="s">
        <v>799</v>
      </c>
      <c r="B310" s="8"/>
      <c r="C310" s="8"/>
      <c r="D310" s="9" t="s">
        <v>800</v>
      </c>
      <c r="E310" s="9"/>
      <c r="F310" s="7" t="s">
        <v>801</v>
      </c>
      <c r="G310" s="7" t="s">
        <v>802</v>
      </c>
      <c r="H310" s="7"/>
      <c r="I310" s="7"/>
      <c r="J310" s="7"/>
      <c r="K310" s="7"/>
    </row>
    <row r="311" ht="25.5" customHeight="1" spans="1:11">
      <c r="A311" s="10" t="s">
        <v>803</v>
      </c>
      <c r="B311" s="35"/>
      <c r="C311" s="18"/>
      <c r="D311" s="9" t="s">
        <v>804</v>
      </c>
      <c r="E311" s="9" t="s">
        <v>805</v>
      </c>
      <c r="F311" s="9" t="s">
        <v>806</v>
      </c>
      <c r="G311" s="7" t="s">
        <v>807</v>
      </c>
      <c r="H311" s="7"/>
      <c r="I311" s="7" t="s">
        <v>808</v>
      </c>
      <c r="J311" s="7" t="s">
        <v>809</v>
      </c>
      <c r="K311" s="7" t="s">
        <v>810</v>
      </c>
    </row>
    <row r="312" ht="25.5" customHeight="1" spans="1:11">
      <c r="A312" s="10"/>
      <c r="B312" s="35"/>
      <c r="C312" s="18"/>
      <c r="D312" s="9" t="s">
        <v>811</v>
      </c>
      <c r="E312" s="9">
        <v>12</v>
      </c>
      <c r="F312" s="9">
        <v>12</v>
      </c>
      <c r="G312" s="9">
        <v>12</v>
      </c>
      <c r="H312" s="9"/>
      <c r="I312" s="9">
        <v>10</v>
      </c>
      <c r="J312" s="9">
        <v>10</v>
      </c>
      <c r="K312" s="9">
        <v>10</v>
      </c>
    </row>
    <row r="313" ht="15" customHeight="1" spans="1:11">
      <c r="A313" s="10"/>
      <c r="B313" s="35"/>
      <c r="C313" s="18"/>
      <c r="D313" s="9" t="s">
        <v>812</v>
      </c>
      <c r="E313" s="9">
        <v>12</v>
      </c>
      <c r="F313" s="9">
        <v>12</v>
      </c>
      <c r="G313" s="9">
        <v>12</v>
      </c>
      <c r="H313" s="9"/>
      <c r="I313" s="9" t="s">
        <v>813</v>
      </c>
      <c r="J313" s="9" t="s">
        <v>813</v>
      </c>
      <c r="K313" s="9" t="s">
        <v>813</v>
      </c>
    </row>
    <row r="314" ht="25.5" customHeight="1" spans="1:11">
      <c r="A314" s="10"/>
      <c r="B314" s="35"/>
      <c r="C314" s="18"/>
      <c r="D314" s="13" t="s">
        <v>814</v>
      </c>
      <c r="E314" s="9">
        <v>12</v>
      </c>
      <c r="F314" s="9">
        <v>12</v>
      </c>
      <c r="G314" s="9">
        <v>12</v>
      </c>
      <c r="H314" s="9"/>
      <c r="I314" s="9" t="s">
        <v>813</v>
      </c>
      <c r="J314" s="9" t="s">
        <v>813</v>
      </c>
      <c r="K314" s="9" t="s">
        <v>813</v>
      </c>
    </row>
    <row r="315" ht="15" customHeight="1" spans="1:11">
      <c r="A315" s="10"/>
      <c r="B315" s="35"/>
      <c r="C315" s="18"/>
      <c r="D315" s="13" t="s">
        <v>815</v>
      </c>
      <c r="E315" s="9"/>
      <c r="F315" s="9"/>
      <c r="G315" s="9"/>
      <c r="H315" s="9"/>
      <c r="I315" s="9" t="s">
        <v>813</v>
      </c>
      <c r="J315" s="9" t="s">
        <v>813</v>
      </c>
      <c r="K315" s="9" t="s">
        <v>813</v>
      </c>
    </row>
    <row r="316" ht="15" customHeight="1" spans="1:11">
      <c r="A316" s="37"/>
      <c r="B316" s="38"/>
      <c r="C316" s="24"/>
      <c r="D316" s="9" t="s">
        <v>816</v>
      </c>
      <c r="E316" s="9"/>
      <c r="F316" s="9"/>
      <c r="G316" s="9"/>
      <c r="H316" s="9"/>
      <c r="I316" s="9" t="s">
        <v>813</v>
      </c>
      <c r="J316" s="9" t="s">
        <v>813</v>
      </c>
      <c r="K316" s="9" t="s">
        <v>813</v>
      </c>
    </row>
    <row r="317" ht="15" customHeight="1" spans="1:11">
      <c r="A317" s="8" t="s">
        <v>817</v>
      </c>
      <c r="B317" s="9" t="s">
        <v>818</v>
      </c>
      <c r="C317" s="9"/>
      <c r="D317" s="9"/>
      <c r="E317" s="9"/>
      <c r="F317" s="9" t="s">
        <v>819</v>
      </c>
      <c r="G317" s="9"/>
      <c r="H317" s="9"/>
      <c r="I317" s="9"/>
      <c r="J317" s="9"/>
      <c r="K317" s="9"/>
    </row>
    <row r="318" ht="24.75" customHeight="1" spans="1:11">
      <c r="A318" s="8"/>
      <c r="B318" s="9" t="s">
        <v>1015</v>
      </c>
      <c r="C318" s="9"/>
      <c r="D318" s="9"/>
      <c r="E318" s="9"/>
      <c r="F318" s="16" t="s">
        <v>1015</v>
      </c>
      <c r="G318" s="16"/>
      <c r="H318" s="16"/>
      <c r="I318" s="16"/>
      <c r="J318" s="16"/>
      <c r="K318" s="16"/>
    </row>
    <row r="319" ht="25.5" customHeight="1" spans="1:11">
      <c r="A319" s="17" t="s">
        <v>822</v>
      </c>
      <c r="B319" s="9" t="s">
        <v>823</v>
      </c>
      <c r="C319" s="9" t="s">
        <v>824</v>
      </c>
      <c r="D319" s="7" t="s">
        <v>825</v>
      </c>
      <c r="E319" s="7" t="s">
        <v>826</v>
      </c>
      <c r="F319" s="7" t="s">
        <v>827</v>
      </c>
      <c r="G319" s="7" t="s">
        <v>808</v>
      </c>
      <c r="H319" s="7" t="s">
        <v>810</v>
      </c>
      <c r="I319" s="7" t="s">
        <v>828</v>
      </c>
      <c r="J319" s="7"/>
      <c r="K319" s="7"/>
    </row>
    <row r="320" ht="25.5" customHeight="1" spans="1:11">
      <c r="A320" s="17"/>
      <c r="B320" s="18" t="s">
        <v>920</v>
      </c>
      <c r="C320" s="11" t="s">
        <v>830</v>
      </c>
      <c r="D320" s="16" t="s">
        <v>1016</v>
      </c>
      <c r="E320" s="9" t="s">
        <v>1000</v>
      </c>
      <c r="F320" s="9" t="s">
        <v>1001</v>
      </c>
      <c r="G320" s="9">
        <v>20</v>
      </c>
      <c r="H320" s="9">
        <v>20</v>
      </c>
      <c r="I320" s="9"/>
      <c r="J320" s="9"/>
      <c r="K320" s="9"/>
    </row>
    <row r="321" ht="25.5" customHeight="1" spans="1:11">
      <c r="A321" s="17"/>
      <c r="B321" s="18"/>
      <c r="C321" s="19" t="s">
        <v>834</v>
      </c>
      <c r="D321" s="16" t="s">
        <v>980</v>
      </c>
      <c r="E321" s="9">
        <f>100%</f>
        <v>1</v>
      </c>
      <c r="F321" s="20">
        <v>1</v>
      </c>
      <c r="G321" s="9">
        <v>10</v>
      </c>
      <c r="H321" s="9">
        <v>10</v>
      </c>
      <c r="I321" s="9"/>
      <c r="J321" s="9"/>
      <c r="K321" s="9"/>
    </row>
    <row r="322" ht="15" customHeight="1" spans="1:11">
      <c r="A322" s="17"/>
      <c r="B322" s="18"/>
      <c r="C322" s="19" t="s">
        <v>836</v>
      </c>
      <c r="D322" s="16" t="s">
        <v>1017</v>
      </c>
      <c r="E322" s="50">
        <v>44706</v>
      </c>
      <c r="F322" s="50">
        <v>44706</v>
      </c>
      <c r="G322" s="9">
        <v>5</v>
      </c>
      <c r="H322" s="9">
        <v>5</v>
      </c>
      <c r="I322" s="9"/>
      <c r="J322" s="9"/>
      <c r="K322" s="9"/>
    </row>
    <row r="323" ht="15" customHeight="1" spans="1:11">
      <c r="A323" s="17"/>
      <c r="B323" s="18"/>
      <c r="C323" s="19"/>
      <c r="D323" s="16" t="s">
        <v>1018</v>
      </c>
      <c r="E323" s="50">
        <v>44793</v>
      </c>
      <c r="F323" s="50">
        <v>44793</v>
      </c>
      <c r="G323" s="9">
        <v>5</v>
      </c>
      <c r="H323" s="9">
        <v>5</v>
      </c>
      <c r="I323" s="9"/>
      <c r="J323" s="9"/>
      <c r="K323" s="9"/>
    </row>
    <row r="324" ht="25.5" customHeight="1" spans="1:11">
      <c r="A324" s="17"/>
      <c r="B324" s="18"/>
      <c r="C324" s="19" t="s">
        <v>838</v>
      </c>
      <c r="D324" s="16" t="s">
        <v>839</v>
      </c>
      <c r="E324" s="9" t="s">
        <v>1019</v>
      </c>
      <c r="F324" s="9" t="s">
        <v>1020</v>
      </c>
      <c r="G324" s="9">
        <v>10</v>
      </c>
      <c r="H324" s="9">
        <v>10</v>
      </c>
      <c r="I324" s="9"/>
      <c r="J324" s="9"/>
      <c r="K324" s="9"/>
    </row>
    <row r="325" ht="37.5" customHeight="1" spans="1:11">
      <c r="A325" s="17"/>
      <c r="B325" s="21" t="s">
        <v>841</v>
      </c>
      <c r="C325" s="19" t="s">
        <v>842</v>
      </c>
      <c r="D325" s="16" t="s">
        <v>1021</v>
      </c>
      <c r="E325" s="9" t="s">
        <v>1022</v>
      </c>
      <c r="F325" s="9" t="s">
        <v>1023</v>
      </c>
      <c r="G325" s="9">
        <v>8</v>
      </c>
      <c r="H325" s="9">
        <v>8</v>
      </c>
      <c r="I325" s="9"/>
      <c r="J325" s="9"/>
      <c r="K325" s="9"/>
    </row>
    <row r="326" ht="25.5" customHeight="1" spans="1:11">
      <c r="A326" s="17"/>
      <c r="B326" s="18"/>
      <c r="C326" s="19" t="s">
        <v>881</v>
      </c>
      <c r="D326" s="16" t="s">
        <v>1024</v>
      </c>
      <c r="E326" s="9" t="s">
        <v>1025</v>
      </c>
      <c r="F326" s="9" t="s">
        <v>1026</v>
      </c>
      <c r="G326" s="9">
        <v>8</v>
      </c>
      <c r="H326" s="9">
        <v>8</v>
      </c>
      <c r="I326" s="9"/>
      <c r="J326" s="9"/>
      <c r="K326" s="9"/>
    </row>
    <row r="327" ht="61.5" customHeight="1" spans="1:11">
      <c r="A327" s="17"/>
      <c r="B327" s="18"/>
      <c r="C327" s="19" t="s">
        <v>849</v>
      </c>
      <c r="D327" s="16" t="s">
        <v>1027</v>
      </c>
      <c r="E327" s="9" t="s">
        <v>1028</v>
      </c>
      <c r="F327" s="9" t="s">
        <v>1029</v>
      </c>
      <c r="G327" s="9">
        <v>7</v>
      </c>
      <c r="H327" s="9">
        <v>7</v>
      </c>
      <c r="I327" s="9"/>
      <c r="J327" s="9"/>
      <c r="K327" s="9"/>
    </row>
    <row r="328" ht="37.5" customHeight="1" spans="1:11">
      <c r="A328" s="17"/>
      <c r="B328" s="18"/>
      <c r="C328" s="19" t="s">
        <v>912</v>
      </c>
      <c r="D328" s="16" t="s">
        <v>1030</v>
      </c>
      <c r="E328" s="9" t="s">
        <v>1031</v>
      </c>
      <c r="F328" s="9" t="s">
        <v>1032</v>
      </c>
      <c r="G328" s="9">
        <v>7</v>
      </c>
      <c r="H328" s="9">
        <v>7</v>
      </c>
      <c r="I328" s="9"/>
      <c r="J328" s="9"/>
      <c r="K328" s="9"/>
    </row>
    <row r="329" ht="15" customHeight="1" spans="1:11">
      <c r="A329" s="17"/>
      <c r="B329" s="21" t="s">
        <v>857</v>
      </c>
      <c r="C329" s="19" t="s">
        <v>945</v>
      </c>
      <c r="D329" s="16" t="s">
        <v>892</v>
      </c>
      <c r="E329" s="9" t="s">
        <v>893</v>
      </c>
      <c r="F329" s="9" t="s">
        <v>893</v>
      </c>
      <c r="G329" s="9">
        <v>10</v>
      </c>
      <c r="H329" s="9">
        <v>9</v>
      </c>
      <c r="I329" s="9"/>
      <c r="J329" s="9"/>
      <c r="K329" s="9"/>
    </row>
    <row r="330" ht="14.25" spans="1:11">
      <c r="A330" s="17"/>
      <c r="B330" s="18"/>
      <c r="C330" s="11" t="s">
        <v>946</v>
      </c>
      <c r="D330" s="16"/>
      <c r="E330" s="9"/>
      <c r="F330" s="9"/>
      <c r="G330" s="9"/>
      <c r="H330" s="9"/>
      <c r="I330" s="9"/>
      <c r="J330" s="9"/>
      <c r="K330" s="9"/>
    </row>
    <row r="331" ht="14.25" spans="1:11">
      <c r="A331" s="23"/>
      <c r="B331" s="24"/>
      <c r="C331" s="40"/>
      <c r="D331" s="16"/>
      <c r="E331" s="9"/>
      <c r="F331" s="9"/>
      <c r="G331" s="9"/>
      <c r="H331" s="9"/>
      <c r="I331" s="9"/>
      <c r="J331" s="9"/>
      <c r="K331" s="9"/>
    </row>
    <row r="332" ht="15" customHeight="1" spans="1:11">
      <c r="A332" s="8" t="s">
        <v>860</v>
      </c>
      <c r="B332" s="8"/>
      <c r="C332" s="8"/>
      <c r="D332" s="8"/>
      <c r="E332" s="8"/>
      <c r="F332" s="8"/>
      <c r="G332" s="9">
        <v>100</v>
      </c>
      <c r="H332" s="9"/>
      <c r="I332" s="9"/>
      <c r="J332" s="9"/>
      <c r="K332" s="9"/>
    </row>
    <row r="333" ht="15" customHeight="1" spans="1:11">
      <c r="A333" s="25" t="s">
        <v>861</v>
      </c>
      <c r="B333" s="16" t="s">
        <v>996</v>
      </c>
      <c r="C333" s="16"/>
      <c r="D333" s="16"/>
      <c r="E333" s="16"/>
      <c r="F333" s="16"/>
      <c r="G333" s="16"/>
      <c r="H333" s="16"/>
      <c r="I333" s="16"/>
      <c r="J333" s="16"/>
      <c r="K333" s="16"/>
    </row>
    <row r="334" ht="14.25" spans="1:11">
      <c r="A334" s="8" t="s">
        <v>863</v>
      </c>
      <c r="B334" s="16"/>
      <c r="C334" s="16"/>
      <c r="D334" s="16"/>
      <c r="E334" s="16"/>
      <c r="F334" s="16"/>
      <c r="G334" s="16"/>
      <c r="H334" s="16"/>
      <c r="I334" s="16"/>
      <c r="J334" s="16"/>
      <c r="K334" s="16"/>
    </row>
    <row r="335" ht="15" customHeight="1" spans="1:11">
      <c r="A335" s="39" t="s">
        <v>790</v>
      </c>
      <c r="B335" s="26"/>
      <c r="C335" s="26"/>
      <c r="D335" s="26"/>
      <c r="E335" s="26"/>
      <c r="F335" s="26"/>
      <c r="G335" s="26"/>
      <c r="H335" s="26"/>
      <c r="I335" s="26"/>
      <c r="J335" s="26"/>
      <c r="K335" s="26"/>
    </row>
    <row r="336" customHeight="1" spans="1:11">
      <c r="A336" s="27" t="s">
        <v>865</v>
      </c>
      <c r="B336" s="28"/>
      <c r="C336" s="28"/>
      <c r="D336" s="28"/>
      <c r="E336" s="28"/>
      <c r="F336" s="28"/>
      <c r="G336" s="28"/>
      <c r="H336" s="28"/>
      <c r="I336" s="28"/>
      <c r="J336" s="28"/>
      <c r="K336" s="33"/>
    </row>
    <row r="337" ht="36" customHeight="1" spans="1:11">
      <c r="A337" s="27" t="s">
        <v>866</v>
      </c>
      <c r="B337" s="28"/>
      <c r="C337" s="28"/>
      <c r="D337" s="28"/>
      <c r="E337" s="28"/>
      <c r="F337" s="28"/>
      <c r="G337" s="28"/>
      <c r="H337" s="28"/>
      <c r="I337" s="28"/>
      <c r="J337" s="28"/>
      <c r="K337" s="33"/>
    </row>
    <row r="338" customHeight="1" spans="1:11">
      <c r="A338" s="27" t="s">
        <v>867</v>
      </c>
      <c r="B338" s="28"/>
      <c r="C338" s="28"/>
      <c r="D338" s="28"/>
      <c r="E338" s="28"/>
      <c r="F338" s="28"/>
      <c r="G338" s="28"/>
      <c r="H338" s="28"/>
      <c r="I338" s="28"/>
      <c r="J338" s="28"/>
      <c r="K338" s="33"/>
    </row>
    <row r="339" ht="24" customHeight="1" spans="1:11">
      <c r="A339" s="27" t="s">
        <v>868</v>
      </c>
      <c r="B339" s="28"/>
      <c r="C339" s="28"/>
      <c r="D339" s="28"/>
      <c r="E339" s="28"/>
      <c r="F339" s="28"/>
      <c r="G339" s="28"/>
      <c r="H339" s="28"/>
      <c r="I339" s="28"/>
      <c r="J339" s="28"/>
      <c r="K339" s="33"/>
    </row>
    <row r="340" ht="36" customHeight="1" spans="1:11">
      <c r="A340" s="27" t="s">
        <v>869</v>
      </c>
      <c r="B340" s="28"/>
      <c r="C340" s="28"/>
      <c r="D340" s="28"/>
      <c r="E340" s="28"/>
      <c r="F340" s="28"/>
      <c r="G340" s="28"/>
      <c r="H340" s="28"/>
      <c r="I340" s="28"/>
      <c r="J340" s="28"/>
      <c r="K340" s="33"/>
    </row>
    <row r="341" ht="24.75" customHeight="1" spans="1:11">
      <c r="A341" s="29" t="s">
        <v>870</v>
      </c>
      <c r="B341" s="30"/>
      <c r="C341" s="30"/>
      <c r="D341" s="30"/>
      <c r="E341" s="30"/>
      <c r="F341" s="30"/>
      <c r="G341" s="30"/>
      <c r="H341" s="30"/>
      <c r="I341" s="30"/>
      <c r="J341" s="30"/>
      <c r="K341" s="34"/>
    </row>
    <row r="342" spans="1:11">
      <c r="A342" s="28"/>
      <c r="B342" s="28"/>
      <c r="C342" s="28"/>
      <c r="D342" s="28"/>
      <c r="E342" s="28"/>
      <c r="F342" s="28"/>
      <c r="G342" s="28"/>
      <c r="H342" s="28"/>
      <c r="I342" s="28"/>
      <c r="J342" s="28"/>
      <c r="K342" s="28"/>
    </row>
    <row r="343" customHeight="1" spans="1:11">
      <c r="A343" s="41" t="s">
        <v>948</v>
      </c>
      <c r="B343" s="41"/>
      <c r="C343" s="41"/>
      <c r="D343" s="41"/>
      <c r="E343" s="41"/>
      <c r="F343" s="41"/>
      <c r="G343" s="41"/>
      <c r="H343" s="41"/>
      <c r="I343" s="41"/>
      <c r="J343" s="41"/>
      <c r="K343" s="41"/>
    </row>
    <row r="344" ht="22.5" customHeight="1" spans="1:11">
      <c r="A344" s="3" t="s">
        <v>793</v>
      </c>
      <c r="B344" s="3"/>
      <c r="C344" s="3"/>
      <c r="D344" s="3"/>
      <c r="E344" s="3"/>
      <c r="F344" s="3"/>
      <c r="G344" s="3"/>
      <c r="H344" s="3"/>
      <c r="I344" s="3"/>
      <c r="J344" s="3"/>
      <c r="K344" s="3"/>
    </row>
    <row r="345" customHeight="1" spans="1:11">
      <c r="A345" s="4" t="s">
        <v>1033</v>
      </c>
      <c r="B345" s="4"/>
      <c r="C345" s="4"/>
      <c r="D345" s="4"/>
      <c r="E345" s="4"/>
      <c r="F345" s="4"/>
      <c r="G345" s="4"/>
      <c r="H345" s="4"/>
      <c r="I345" s="4"/>
      <c r="J345" s="4"/>
      <c r="K345" s="4"/>
    </row>
    <row r="346" ht="15" customHeight="1" spans="1:11">
      <c r="A346" s="5" t="s">
        <v>795</v>
      </c>
      <c r="B346" s="5"/>
      <c r="C346" s="5"/>
      <c r="D346" s="5"/>
      <c r="E346" s="5"/>
      <c r="F346" s="4" t="s">
        <v>796</v>
      </c>
      <c r="G346" s="4"/>
      <c r="H346" s="4"/>
      <c r="I346" s="4"/>
      <c r="J346" s="4"/>
      <c r="K346" s="4"/>
    </row>
    <row r="347" ht="15" customHeight="1" spans="1:11">
      <c r="A347" s="6" t="s">
        <v>797</v>
      </c>
      <c r="B347" s="6"/>
      <c r="C347" s="6"/>
      <c r="D347" s="7" t="s">
        <v>1034</v>
      </c>
      <c r="E347" s="7"/>
      <c r="F347" s="7"/>
      <c r="G347" s="7"/>
      <c r="H347" s="7"/>
      <c r="I347" s="7"/>
      <c r="J347" s="7"/>
      <c r="K347" s="7"/>
    </row>
    <row r="348" ht="24.75" customHeight="1" spans="1:11">
      <c r="A348" s="8" t="s">
        <v>799</v>
      </c>
      <c r="B348" s="8"/>
      <c r="C348" s="8"/>
      <c r="D348" s="9" t="s">
        <v>800</v>
      </c>
      <c r="E348" s="9"/>
      <c r="F348" s="7" t="s">
        <v>801</v>
      </c>
      <c r="G348" s="7" t="s">
        <v>802</v>
      </c>
      <c r="H348" s="7"/>
      <c r="I348" s="7"/>
      <c r="J348" s="7"/>
      <c r="K348" s="7"/>
    </row>
    <row r="349" ht="25.5" customHeight="1" spans="1:11">
      <c r="A349" s="10" t="s">
        <v>803</v>
      </c>
      <c r="B349" s="35"/>
      <c r="C349" s="18"/>
      <c r="D349" s="9" t="s">
        <v>804</v>
      </c>
      <c r="E349" s="9" t="s">
        <v>805</v>
      </c>
      <c r="F349" s="9" t="s">
        <v>806</v>
      </c>
      <c r="G349" s="7" t="s">
        <v>807</v>
      </c>
      <c r="H349" s="7"/>
      <c r="I349" s="7" t="s">
        <v>808</v>
      </c>
      <c r="J349" s="7" t="s">
        <v>809</v>
      </c>
      <c r="K349" s="7" t="s">
        <v>810</v>
      </c>
    </row>
    <row r="350" ht="25.5" customHeight="1" spans="1:11">
      <c r="A350" s="10"/>
      <c r="B350" s="35"/>
      <c r="C350" s="18"/>
      <c r="D350" s="9" t="s">
        <v>811</v>
      </c>
      <c r="E350" s="9">
        <v>43.1</v>
      </c>
      <c r="F350" s="9">
        <v>43.1</v>
      </c>
      <c r="G350" s="9">
        <v>43.1</v>
      </c>
      <c r="H350" s="9"/>
      <c r="I350" s="9">
        <v>10</v>
      </c>
      <c r="J350" s="20">
        <v>1</v>
      </c>
      <c r="K350" s="9">
        <v>10</v>
      </c>
    </row>
    <row r="351" ht="15" customHeight="1" spans="1:11">
      <c r="A351" s="10"/>
      <c r="B351" s="35"/>
      <c r="C351" s="18"/>
      <c r="D351" s="9" t="s">
        <v>812</v>
      </c>
      <c r="E351" s="9">
        <v>43.1</v>
      </c>
      <c r="F351" s="9">
        <v>43.1</v>
      </c>
      <c r="G351" s="9">
        <v>43.1</v>
      </c>
      <c r="H351" s="9"/>
      <c r="I351" s="9" t="s">
        <v>813</v>
      </c>
      <c r="J351" s="9" t="s">
        <v>813</v>
      </c>
      <c r="K351" s="9" t="s">
        <v>813</v>
      </c>
    </row>
    <row r="352" ht="25.5" customHeight="1" spans="1:11">
      <c r="A352" s="10"/>
      <c r="B352" s="35"/>
      <c r="C352" s="18"/>
      <c r="D352" s="13" t="s">
        <v>814</v>
      </c>
      <c r="E352" s="9">
        <v>43.1</v>
      </c>
      <c r="F352" s="9">
        <v>43.1</v>
      </c>
      <c r="G352" s="9">
        <v>43.1</v>
      </c>
      <c r="H352" s="9"/>
      <c r="I352" s="9" t="s">
        <v>813</v>
      </c>
      <c r="J352" s="9" t="s">
        <v>813</v>
      </c>
      <c r="K352" s="9" t="s">
        <v>813</v>
      </c>
    </row>
    <row r="353" ht="15" customHeight="1" spans="1:11">
      <c r="A353" s="10"/>
      <c r="B353" s="35"/>
      <c r="C353" s="18"/>
      <c r="D353" s="13" t="s">
        <v>815</v>
      </c>
      <c r="E353" s="9"/>
      <c r="F353" s="9"/>
      <c r="G353" s="9"/>
      <c r="H353" s="9"/>
      <c r="I353" s="9" t="s">
        <v>813</v>
      </c>
      <c r="J353" s="9" t="s">
        <v>813</v>
      </c>
      <c r="K353" s="9" t="s">
        <v>813</v>
      </c>
    </row>
    <row r="354" ht="15" customHeight="1" spans="1:11">
      <c r="A354" s="37"/>
      <c r="B354" s="38"/>
      <c r="C354" s="24"/>
      <c r="D354" s="9" t="s">
        <v>816</v>
      </c>
      <c r="E354" s="9"/>
      <c r="F354" s="9"/>
      <c r="G354" s="9"/>
      <c r="H354" s="9"/>
      <c r="I354" s="9" t="s">
        <v>813</v>
      </c>
      <c r="J354" s="9" t="s">
        <v>813</v>
      </c>
      <c r="K354" s="9" t="s">
        <v>813</v>
      </c>
    </row>
    <row r="355" ht="15" customHeight="1" spans="1:11">
      <c r="A355" s="8" t="s">
        <v>817</v>
      </c>
      <c r="B355" s="9" t="s">
        <v>818</v>
      </c>
      <c r="C355" s="9"/>
      <c r="D355" s="9"/>
      <c r="E355" s="9"/>
      <c r="F355" s="9" t="s">
        <v>819</v>
      </c>
      <c r="G355" s="9"/>
      <c r="H355" s="9"/>
      <c r="I355" s="9"/>
      <c r="J355" s="9"/>
      <c r="K355" s="9"/>
    </row>
    <row r="356" ht="48.75" customHeight="1" spans="1:11">
      <c r="A356" s="8"/>
      <c r="B356" s="9" t="s">
        <v>1035</v>
      </c>
      <c r="C356" s="9"/>
      <c r="D356" s="9"/>
      <c r="E356" s="9"/>
      <c r="F356" s="9" t="s">
        <v>1035</v>
      </c>
      <c r="G356" s="9"/>
      <c r="H356" s="9"/>
      <c r="I356" s="9"/>
      <c r="J356" s="9"/>
      <c r="K356" s="9"/>
    </row>
    <row r="357" ht="25.5" customHeight="1" spans="1:11">
      <c r="A357" s="17" t="s">
        <v>822</v>
      </c>
      <c r="B357" s="9" t="s">
        <v>823</v>
      </c>
      <c r="C357" s="9" t="s">
        <v>824</v>
      </c>
      <c r="D357" s="7" t="s">
        <v>825</v>
      </c>
      <c r="E357" s="7" t="s">
        <v>826</v>
      </c>
      <c r="F357" s="7" t="s">
        <v>827</v>
      </c>
      <c r="G357" s="7" t="s">
        <v>808</v>
      </c>
      <c r="H357" s="7" t="s">
        <v>810</v>
      </c>
      <c r="I357" s="7" t="s">
        <v>828</v>
      </c>
      <c r="J357" s="7"/>
      <c r="K357" s="7"/>
    </row>
    <row r="358" ht="15" customHeight="1" spans="1:11">
      <c r="A358" s="17"/>
      <c r="B358" s="18" t="s">
        <v>920</v>
      </c>
      <c r="C358" s="9" t="s">
        <v>830</v>
      </c>
      <c r="D358" s="16" t="s">
        <v>1036</v>
      </c>
      <c r="E358" s="9" t="s">
        <v>1037</v>
      </c>
      <c r="F358" s="9" t="s">
        <v>1038</v>
      </c>
      <c r="G358" s="9">
        <v>5</v>
      </c>
      <c r="H358" s="9">
        <v>5</v>
      </c>
      <c r="I358" s="9"/>
      <c r="J358" s="9"/>
      <c r="K358" s="9"/>
    </row>
    <row r="359" ht="25.5" customHeight="1" spans="1:11">
      <c r="A359" s="17"/>
      <c r="B359" s="18"/>
      <c r="C359" s="9"/>
      <c r="D359" s="16" t="s">
        <v>1039</v>
      </c>
      <c r="E359" s="9" t="s">
        <v>1040</v>
      </c>
      <c r="F359" s="9" t="s">
        <v>1041</v>
      </c>
      <c r="G359" s="9">
        <v>5</v>
      </c>
      <c r="H359" s="9">
        <v>5</v>
      </c>
      <c r="I359" s="9"/>
      <c r="J359" s="9"/>
      <c r="K359" s="9"/>
    </row>
    <row r="360" ht="15" customHeight="1" spans="1:11">
      <c r="A360" s="17"/>
      <c r="B360" s="18"/>
      <c r="C360" s="9"/>
      <c r="D360" s="16" t="s">
        <v>1042</v>
      </c>
      <c r="E360" s="9" t="s">
        <v>1043</v>
      </c>
      <c r="F360" s="9" t="s">
        <v>1044</v>
      </c>
      <c r="G360" s="9">
        <v>5</v>
      </c>
      <c r="H360" s="9">
        <v>5</v>
      </c>
      <c r="I360" s="9"/>
      <c r="J360" s="9"/>
      <c r="K360" s="9"/>
    </row>
    <row r="361" ht="15" customHeight="1" spans="1:11">
      <c r="A361" s="17"/>
      <c r="B361" s="18"/>
      <c r="C361" s="9"/>
      <c r="D361" s="16" t="s">
        <v>1045</v>
      </c>
      <c r="E361" s="9" t="s">
        <v>1046</v>
      </c>
      <c r="F361" s="9" t="s">
        <v>1047</v>
      </c>
      <c r="G361" s="9">
        <v>5</v>
      </c>
      <c r="H361" s="9">
        <v>5</v>
      </c>
      <c r="I361" s="9"/>
      <c r="J361" s="9"/>
      <c r="K361" s="9"/>
    </row>
    <row r="362" ht="25.5" customHeight="1" spans="1:11">
      <c r="A362" s="17"/>
      <c r="B362" s="18"/>
      <c r="C362" s="9" t="s">
        <v>834</v>
      </c>
      <c r="D362" s="16" t="s">
        <v>835</v>
      </c>
      <c r="E362" s="9">
        <f>100%</f>
        <v>1</v>
      </c>
      <c r="F362" s="20">
        <v>1</v>
      </c>
      <c r="G362" s="9">
        <v>10</v>
      </c>
      <c r="H362" s="9">
        <v>10</v>
      </c>
      <c r="I362" s="9"/>
      <c r="J362" s="9"/>
      <c r="K362" s="9"/>
    </row>
    <row r="363" ht="25.5" customHeight="1" spans="1:11">
      <c r="A363" s="17"/>
      <c r="B363" s="18"/>
      <c r="C363" s="9" t="s">
        <v>836</v>
      </c>
      <c r="D363" s="16" t="s">
        <v>957</v>
      </c>
      <c r="E363" s="50">
        <v>44920</v>
      </c>
      <c r="F363" s="50">
        <v>44920</v>
      </c>
      <c r="G363" s="9">
        <v>5</v>
      </c>
      <c r="H363" s="9">
        <v>5</v>
      </c>
      <c r="I363" s="9"/>
      <c r="J363" s="9"/>
      <c r="K363" s="9"/>
    </row>
    <row r="364" ht="25.5" customHeight="1" spans="1:11">
      <c r="A364" s="17"/>
      <c r="B364" s="18"/>
      <c r="C364" s="9"/>
      <c r="D364" s="16" t="s">
        <v>958</v>
      </c>
      <c r="E364" s="50">
        <v>45059</v>
      </c>
      <c r="F364" s="50">
        <v>45059</v>
      </c>
      <c r="G364" s="9">
        <v>5</v>
      </c>
      <c r="H364" s="9">
        <v>5</v>
      </c>
      <c r="I364" s="9"/>
      <c r="J364" s="9"/>
      <c r="K364" s="9"/>
    </row>
    <row r="365" ht="25.5" customHeight="1" spans="1:11">
      <c r="A365" s="17"/>
      <c r="B365" s="24"/>
      <c r="C365" s="9" t="s">
        <v>838</v>
      </c>
      <c r="D365" s="16" t="s">
        <v>904</v>
      </c>
      <c r="E365" s="9" t="s">
        <v>1048</v>
      </c>
      <c r="F365" s="9" t="s">
        <v>1049</v>
      </c>
      <c r="G365" s="9">
        <v>10</v>
      </c>
      <c r="H365" s="9">
        <v>10</v>
      </c>
      <c r="I365" s="9"/>
      <c r="J365" s="9"/>
      <c r="K365" s="9"/>
    </row>
    <row r="366" ht="37.5" customHeight="1" spans="1:11">
      <c r="A366" s="17"/>
      <c r="B366" s="18" t="s">
        <v>841</v>
      </c>
      <c r="C366" s="9" t="s">
        <v>842</v>
      </c>
      <c r="D366" s="16" t="s">
        <v>1050</v>
      </c>
      <c r="E366" s="9" t="s">
        <v>1051</v>
      </c>
      <c r="F366" s="9" t="s">
        <v>1052</v>
      </c>
      <c r="G366" s="9">
        <v>10</v>
      </c>
      <c r="H366" s="9">
        <v>10</v>
      </c>
      <c r="I366" s="9"/>
      <c r="J366" s="9"/>
      <c r="K366" s="9"/>
    </row>
    <row r="367" ht="25.5" customHeight="1" spans="1:11">
      <c r="A367" s="17"/>
      <c r="B367" s="18"/>
      <c r="C367" s="9" t="s">
        <v>881</v>
      </c>
      <c r="D367" s="16" t="s">
        <v>1053</v>
      </c>
      <c r="E367" s="9" t="s">
        <v>1054</v>
      </c>
      <c r="F367" s="9" t="s">
        <v>1055</v>
      </c>
      <c r="G367" s="9">
        <v>10</v>
      </c>
      <c r="H367" s="9">
        <v>10</v>
      </c>
      <c r="I367" s="9"/>
      <c r="J367" s="9"/>
      <c r="K367" s="9"/>
    </row>
    <row r="368" ht="25.5" customHeight="1" spans="1:11">
      <c r="A368" s="17"/>
      <c r="B368" s="18"/>
      <c r="C368" s="9" t="s">
        <v>912</v>
      </c>
      <c r="D368" s="48" t="s">
        <v>1056</v>
      </c>
      <c r="E368" s="9" t="s">
        <v>1057</v>
      </c>
      <c r="F368" s="9" t="s">
        <v>994</v>
      </c>
      <c r="G368" s="9">
        <v>10</v>
      </c>
      <c r="H368" s="9">
        <v>10</v>
      </c>
      <c r="I368" s="9"/>
      <c r="J368" s="9"/>
      <c r="K368" s="9"/>
    </row>
    <row r="369" ht="24.75" spans="1:11">
      <c r="A369" s="17"/>
      <c r="B369" s="24"/>
      <c r="C369" s="9"/>
      <c r="D369" s="16" t="s">
        <v>1058</v>
      </c>
      <c r="E369" s="9"/>
      <c r="F369" s="9"/>
      <c r="G369" s="9"/>
      <c r="H369" s="9"/>
      <c r="I369" s="9"/>
      <c r="J369" s="9"/>
      <c r="K369" s="9"/>
    </row>
    <row r="370" ht="15" customHeight="1" spans="1:11">
      <c r="A370" s="17"/>
      <c r="B370" s="18" t="s">
        <v>857</v>
      </c>
      <c r="C370" s="11" t="s">
        <v>945</v>
      </c>
      <c r="D370" s="16" t="s">
        <v>892</v>
      </c>
      <c r="E370" s="9" t="s">
        <v>893</v>
      </c>
      <c r="F370" s="9" t="s">
        <v>893</v>
      </c>
      <c r="G370" s="9">
        <v>10</v>
      </c>
      <c r="H370" s="9">
        <v>9</v>
      </c>
      <c r="I370" s="9"/>
      <c r="J370" s="9"/>
      <c r="K370" s="9"/>
    </row>
    <row r="371" ht="14.25" spans="1:11">
      <c r="A371" s="17"/>
      <c r="B371" s="18"/>
      <c r="C371" s="11" t="s">
        <v>946</v>
      </c>
      <c r="D371" s="16"/>
      <c r="E371" s="9"/>
      <c r="F371" s="9"/>
      <c r="G371" s="9"/>
      <c r="H371" s="9"/>
      <c r="I371" s="9"/>
      <c r="J371" s="9"/>
      <c r="K371" s="9"/>
    </row>
    <row r="372" ht="14.25" spans="1:11">
      <c r="A372" s="23"/>
      <c r="B372" s="24"/>
      <c r="C372" s="40"/>
      <c r="D372" s="16"/>
      <c r="E372" s="9"/>
      <c r="F372" s="9"/>
      <c r="G372" s="9"/>
      <c r="H372" s="9"/>
      <c r="I372" s="9"/>
      <c r="J372" s="9"/>
      <c r="K372" s="9"/>
    </row>
    <row r="373" ht="15" customHeight="1" spans="1:11">
      <c r="A373" s="8" t="s">
        <v>860</v>
      </c>
      <c r="B373" s="8"/>
      <c r="C373" s="8"/>
      <c r="D373" s="8"/>
      <c r="E373" s="8"/>
      <c r="F373" s="8"/>
      <c r="G373" s="9">
        <v>100</v>
      </c>
      <c r="H373" s="9"/>
      <c r="I373" s="9"/>
      <c r="J373" s="9"/>
      <c r="K373" s="9"/>
    </row>
    <row r="374" ht="15" customHeight="1" spans="1:11">
      <c r="A374" s="25" t="s">
        <v>861</v>
      </c>
      <c r="B374" s="16" t="s">
        <v>975</v>
      </c>
      <c r="C374" s="16"/>
      <c r="D374" s="16"/>
      <c r="E374" s="16"/>
      <c r="F374" s="16"/>
      <c r="G374" s="16"/>
      <c r="H374" s="16"/>
      <c r="I374" s="16"/>
      <c r="J374" s="16"/>
      <c r="K374" s="16"/>
    </row>
    <row r="375" ht="14.25" spans="1:11">
      <c r="A375" s="8" t="s">
        <v>863</v>
      </c>
      <c r="B375" s="16"/>
      <c r="C375" s="16"/>
      <c r="D375" s="16"/>
      <c r="E375" s="16"/>
      <c r="F375" s="16"/>
      <c r="G375" s="16"/>
      <c r="H375" s="16"/>
      <c r="I375" s="16"/>
      <c r="J375" s="16"/>
      <c r="K375" s="16"/>
    </row>
    <row r="376" ht="15" customHeight="1" spans="1:11">
      <c r="A376" s="39" t="s">
        <v>790</v>
      </c>
      <c r="B376" s="26"/>
      <c r="C376" s="26"/>
      <c r="D376" s="26"/>
      <c r="E376" s="26"/>
      <c r="F376" s="26"/>
      <c r="G376" s="26"/>
      <c r="H376" s="26"/>
      <c r="I376" s="26"/>
      <c r="J376" s="26"/>
      <c r="K376" s="26"/>
    </row>
    <row r="377" customHeight="1" spans="1:11">
      <c r="A377" s="27" t="s">
        <v>865</v>
      </c>
      <c r="B377" s="28"/>
      <c r="C377" s="28"/>
      <c r="D377" s="28"/>
      <c r="E377" s="28"/>
      <c r="F377" s="28"/>
      <c r="G377" s="28"/>
      <c r="H377" s="28"/>
      <c r="I377" s="28"/>
      <c r="J377" s="28"/>
      <c r="K377" s="33"/>
    </row>
    <row r="378" ht="36" customHeight="1" spans="1:11">
      <c r="A378" s="27" t="s">
        <v>866</v>
      </c>
      <c r="B378" s="28"/>
      <c r="C378" s="28"/>
      <c r="D378" s="28"/>
      <c r="E378" s="28"/>
      <c r="F378" s="28"/>
      <c r="G378" s="28"/>
      <c r="H378" s="28"/>
      <c r="I378" s="28"/>
      <c r="J378" s="28"/>
      <c r="K378" s="33"/>
    </row>
    <row r="379" customHeight="1" spans="1:11">
      <c r="A379" s="27" t="s">
        <v>867</v>
      </c>
      <c r="B379" s="28"/>
      <c r="C379" s="28"/>
      <c r="D379" s="28"/>
      <c r="E379" s="28"/>
      <c r="F379" s="28"/>
      <c r="G379" s="28"/>
      <c r="H379" s="28"/>
      <c r="I379" s="28"/>
      <c r="J379" s="28"/>
      <c r="K379" s="33"/>
    </row>
    <row r="380" ht="24" customHeight="1" spans="1:11">
      <c r="A380" s="27" t="s">
        <v>868</v>
      </c>
      <c r="B380" s="28"/>
      <c r="C380" s="28"/>
      <c r="D380" s="28"/>
      <c r="E380" s="28"/>
      <c r="F380" s="28"/>
      <c r="G380" s="28"/>
      <c r="H380" s="28"/>
      <c r="I380" s="28"/>
      <c r="J380" s="28"/>
      <c r="K380" s="33"/>
    </row>
    <row r="381" ht="36" customHeight="1" spans="1:11">
      <c r="A381" s="27" t="s">
        <v>869</v>
      </c>
      <c r="B381" s="28"/>
      <c r="C381" s="28"/>
      <c r="D381" s="28"/>
      <c r="E381" s="28"/>
      <c r="F381" s="28"/>
      <c r="G381" s="28"/>
      <c r="H381" s="28"/>
      <c r="I381" s="28"/>
      <c r="J381" s="28"/>
      <c r="K381" s="33"/>
    </row>
    <row r="382" ht="24.75" customHeight="1" spans="1:11">
      <c r="A382" s="29" t="s">
        <v>870</v>
      </c>
      <c r="B382" s="30"/>
      <c r="C382" s="30"/>
      <c r="D382" s="30"/>
      <c r="E382" s="30"/>
      <c r="F382" s="30"/>
      <c r="G382" s="30"/>
      <c r="H382" s="30"/>
      <c r="I382" s="30"/>
      <c r="J382" s="30"/>
      <c r="K382" s="34"/>
    </row>
    <row r="383" spans="1:11">
      <c r="A383" s="28"/>
      <c r="B383" s="28"/>
      <c r="C383" s="28"/>
      <c r="D383" s="28"/>
      <c r="E383" s="28"/>
      <c r="F383" s="28"/>
      <c r="G383" s="28"/>
      <c r="H383" s="28"/>
      <c r="I383" s="28"/>
      <c r="J383" s="28"/>
      <c r="K383" s="28"/>
    </row>
    <row r="384" customHeight="1" spans="1:11">
      <c r="A384" s="41" t="s">
        <v>948</v>
      </c>
      <c r="B384" s="41"/>
      <c r="C384" s="41"/>
      <c r="D384" s="41"/>
      <c r="E384" s="41"/>
      <c r="F384" s="41"/>
      <c r="G384" s="41"/>
      <c r="H384" s="41"/>
      <c r="I384" s="41"/>
      <c r="J384" s="41"/>
      <c r="K384" s="41"/>
    </row>
    <row r="385" ht="22.5" customHeight="1" spans="1:11">
      <c r="A385" s="3" t="s">
        <v>793</v>
      </c>
      <c r="B385" s="3"/>
      <c r="C385" s="3"/>
      <c r="D385" s="3"/>
      <c r="E385" s="3"/>
      <c r="F385" s="3"/>
      <c r="G385" s="3"/>
      <c r="H385" s="3"/>
      <c r="I385" s="3"/>
      <c r="J385" s="3"/>
      <c r="K385" s="3"/>
    </row>
    <row r="386" customHeight="1" spans="1:11">
      <c r="A386" s="4" t="s">
        <v>1033</v>
      </c>
      <c r="B386" s="4"/>
      <c r="C386" s="4"/>
      <c r="D386" s="4"/>
      <c r="E386" s="4"/>
      <c r="F386" s="4"/>
      <c r="G386" s="4"/>
      <c r="H386" s="4"/>
      <c r="I386" s="4"/>
      <c r="J386" s="4"/>
      <c r="K386" s="4"/>
    </row>
    <row r="387" ht="15" customHeight="1" spans="1:11">
      <c r="A387" s="5" t="s">
        <v>795</v>
      </c>
      <c r="B387" s="5"/>
      <c r="C387" s="5"/>
      <c r="D387" s="5"/>
      <c r="E387" s="5"/>
      <c r="F387" s="4" t="s">
        <v>796</v>
      </c>
      <c r="G387" s="4"/>
      <c r="H387" s="4"/>
      <c r="I387" s="4"/>
      <c r="J387" s="4"/>
      <c r="K387" s="4"/>
    </row>
    <row r="388" ht="15" customHeight="1" spans="1:11">
      <c r="A388" s="6" t="s">
        <v>797</v>
      </c>
      <c r="B388" s="6"/>
      <c r="C388" s="6"/>
      <c r="D388" s="7" t="s">
        <v>1059</v>
      </c>
      <c r="E388" s="7"/>
      <c r="F388" s="7"/>
      <c r="G388" s="7"/>
      <c r="H388" s="7"/>
      <c r="I388" s="7"/>
      <c r="J388" s="7"/>
      <c r="K388" s="7"/>
    </row>
    <row r="389" ht="24.75" customHeight="1" spans="1:11">
      <c r="A389" s="8" t="s">
        <v>799</v>
      </c>
      <c r="B389" s="8"/>
      <c r="C389" s="8"/>
      <c r="D389" s="9" t="s">
        <v>800</v>
      </c>
      <c r="E389" s="9"/>
      <c r="F389" s="7" t="s">
        <v>801</v>
      </c>
      <c r="G389" s="7" t="s">
        <v>802</v>
      </c>
      <c r="H389" s="7"/>
      <c r="I389" s="7"/>
      <c r="J389" s="7"/>
      <c r="K389" s="7"/>
    </row>
    <row r="390" ht="25.5" customHeight="1" spans="1:11">
      <c r="A390" s="10" t="s">
        <v>803</v>
      </c>
      <c r="B390" s="35"/>
      <c r="C390" s="18"/>
      <c r="D390" s="9" t="s">
        <v>804</v>
      </c>
      <c r="E390" s="9" t="s">
        <v>805</v>
      </c>
      <c r="F390" s="9" t="s">
        <v>806</v>
      </c>
      <c r="G390" s="7" t="s">
        <v>807</v>
      </c>
      <c r="H390" s="7"/>
      <c r="I390" s="7" t="s">
        <v>808</v>
      </c>
      <c r="J390" s="7" t="s">
        <v>809</v>
      </c>
      <c r="K390" s="7" t="s">
        <v>810</v>
      </c>
    </row>
    <row r="391" ht="25.5" customHeight="1" spans="1:11">
      <c r="A391" s="10"/>
      <c r="B391" s="35"/>
      <c r="C391" s="18"/>
      <c r="D391" s="9" t="s">
        <v>811</v>
      </c>
      <c r="E391" s="9">
        <v>111.39</v>
      </c>
      <c r="F391" s="9">
        <v>111.39</v>
      </c>
      <c r="G391" s="9">
        <v>111.39</v>
      </c>
      <c r="H391" s="9"/>
      <c r="I391" s="9">
        <v>10</v>
      </c>
      <c r="J391" s="9">
        <v>10</v>
      </c>
      <c r="K391" s="9">
        <v>10</v>
      </c>
    </row>
    <row r="392" ht="15" customHeight="1" spans="1:11">
      <c r="A392" s="10"/>
      <c r="B392" s="35"/>
      <c r="C392" s="18"/>
      <c r="D392" s="9" t="s">
        <v>812</v>
      </c>
      <c r="E392" s="9">
        <v>111.39</v>
      </c>
      <c r="F392" s="9">
        <v>111.39</v>
      </c>
      <c r="G392" s="9">
        <v>111.39</v>
      </c>
      <c r="H392" s="9"/>
      <c r="I392" s="9" t="s">
        <v>813</v>
      </c>
      <c r="J392" s="9" t="s">
        <v>813</v>
      </c>
      <c r="K392" s="9" t="s">
        <v>813</v>
      </c>
    </row>
    <row r="393" ht="25.5" customHeight="1" spans="1:11">
      <c r="A393" s="10"/>
      <c r="B393" s="35"/>
      <c r="C393" s="18"/>
      <c r="D393" s="13" t="s">
        <v>814</v>
      </c>
      <c r="E393" s="9">
        <v>111.39</v>
      </c>
      <c r="F393" s="9">
        <v>111.39</v>
      </c>
      <c r="G393" s="9">
        <v>111.39</v>
      </c>
      <c r="H393" s="9"/>
      <c r="I393" s="9" t="s">
        <v>813</v>
      </c>
      <c r="J393" s="9" t="s">
        <v>813</v>
      </c>
      <c r="K393" s="9" t="s">
        <v>813</v>
      </c>
    </row>
    <row r="394" ht="15" customHeight="1" spans="1:11">
      <c r="A394" s="10"/>
      <c r="B394" s="35"/>
      <c r="C394" s="18"/>
      <c r="D394" s="13" t="s">
        <v>815</v>
      </c>
      <c r="E394" s="9"/>
      <c r="F394" s="9"/>
      <c r="G394" s="9"/>
      <c r="H394" s="9"/>
      <c r="I394" s="9" t="s">
        <v>813</v>
      </c>
      <c r="J394" s="9" t="s">
        <v>813</v>
      </c>
      <c r="K394" s="9" t="s">
        <v>813</v>
      </c>
    </row>
    <row r="395" ht="15" customHeight="1" spans="1:11">
      <c r="A395" s="37"/>
      <c r="B395" s="38"/>
      <c r="C395" s="24"/>
      <c r="D395" s="9" t="s">
        <v>816</v>
      </c>
      <c r="E395" s="9"/>
      <c r="F395" s="9"/>
      <c r="G395" s="9"/>
      <c r="H395" s="9"/>
      <c r="I395" s="9" t="s">
        <v>813</v>
      </c>
      <c r="J395" s="9" t="s">
        <v>813</v>
      </c>
      <c r="K395" s="9" t="s">
        <v>813</v>
      </c>
    </row>
    <row r="396" ht="15" customHeight="1" spans="1:11">
      <c r="A396" s="8" t="s">
        <v>817</v>
      </c>
      <c r="B396" s="9" t="s">
        <v>818</v>
      </c>
      <c r="C396" s="9"/>
      <c r="D396" s="9"/>
      <c r="E396" s="9"/>
      <c r="F396" s="9" t="s">
        <v>819</v>
      </c>
      <c r="G396" s="9"/>
      <c r="H396" s="9"/>
      <c r="I396" s="9"/>
      <c r="J396" s="9"/>
      <c r="K396" s="9"/>
    </row>
    <row r="397" ht="15" customHeight="1" spans="1:11">
      <c r="A397" s="8"/>
      <c r="B397" s="9" t="s">
        <v>1060</v>
      </c>
      <c r="C397" s="9"/>
      <c r="D397" s="9"/>
      <c r="E397" s="9"/>
      <c r="F397" s="9" t="s">
        <v>1061</v>
      </c>
      <c r="G397" s="9"/>
      <c r="H397" s="9"/>
      <c r="I397" s="9"/>
      <c r="J397" s="9"/>
      <c r="K397" s="9"/>
    </row>
    <row r="398" ht="25.5" customHeight="1" spans="1:11">
      <c r="A398" s="17" t="s">
        <v>822</v>
      </c>
      <c r="B398" s="9" t="s">
        <v>823</v>
      </c>
      <c r="C398" s="9" t="s">
        <v>824</v>
      </c>
      <c r="D398" s="7" t="s">
        <v>825</v>
      </c>
      <c r="E398" s="7" t="s">
        <v>826</v>
      </c>
      <c r="F398" s="7" t="s">
        <v>827</v>
      </c>
      <c r="G398" s="7" t="s">
        <v>808</v>
      </c>
      <c r="H398" s="7" t="s">
        <v>810</v>
      </c>
      <c r="I398" s="7" t="s">
        <v>828</v>
      </c>
      <c r="J398" s="7"/>
      <c r="K398" s="7"/>
    </row>
    <row r="399" ht="25.5" customHeight="1" spans="1:11">
      <c r="A399" s="17"/>
      <c r="B399" s="18" t="s">
        <v>920</v>
      </c>
      <c r="C399" s="9" t="s">
        <v>830</v>
      </c>
      <c r="D399" s="16" t="s">
        <v>1062</v>
      </c>
      <c r="E399" s="9" t="s">
        <v>1000</v>
      </c>
      <c r="F399" s="9" t="s">
        <v>1001</v>
      </c>
      <c r="G399" s="9">
        <v>10</v>
      </c>
      <c r="H399" s="9">
        <v>10</v>
      </c>
      <c r="I399" s="9"/>
      <c r="J399" s="9"/>
      <c r="K399" s="9"/>
    </row>
    <row r="400" ht="15" customHeight="1" spans="1:11">
      <c r="A400" s="17"/>
      <c r="B400" s="18"/>
      <c r="C400" s="9"/>
      <c r="D400" s="16" t="s">
        <v>1063</v>
      </c>
      <c r="E400" s="9" t="s">
        <v>1064</v>
      </c>
      <c r="F400" s="9" t="s">
        <v>1065</v>
      </c>
      <c r="G400" s="9">
        <v>10</v>
      </c>
      <c r="H400" s="9">
        <v>10</v>
      </c>
      <c r="I400" s="9"/>
      <c r="J400" s="9"/>
      <c r="K400" s="9"/>
    </row>
    <row r="401" ht="25.5" customHeight="1" spans="1:11">
      <c r="A401" s="17"/>
      <c r="B401" s="18"/>
      <c r="C401" s="9" t="s">
        <v>834</v>
      </c>
      <c r="D401" s="16" t="s">
        <v>1066</v>
      </c>
      <c r="E401" s="9">
        <f>100%</f>
        <v>1</v>
      </c>
      <c r="F401" s="20">
        <v>1</v>
      </c>
      <c r="G401" s="9">
        <v>10</v>
      </c>
      <c r="H401" s="9">
        <v>10</v>
      </c>
      <c r="I401" s="9"/>
      <c r="J401" s="9"/>
      <c r="K401" s="9"/>
    </row>
    <row r="402" ht="25.5" customHeight="1" spans="1:11">
      <c r="A402" s="17"/>
      <c r="B402" s="18"/>
      <c r="C402" s="9" t="s">
        <v>836</v>
      </c>
      <c r="D402" s="16" t="s">
        <v>1067</v>
      </c>
      <c r="E402" s="9">
        <f>100%</f>
        <v>1</v>
      </c>
      <c r="F402" s="20">
        <v>1</v>
      </c>
      <c r="G402" s="9">
        <v>10</v>
      </c>
      <c r="H402" s="9">
        <v>10</v>
      </c>
      <c r="I402" s="9"/>
      <c r="J402" s="9"/>
      <c r="K402" s="9"/>
    </row>
    <row r="403" ht="25.5" customHeight="1" spans="1:11">
      <c r="A403" s="17"/>
      <c r="B403" s="24"/>
      <c r="C403" s="9" t="s">
        <v>838</v>
      </c>
      <c r="D403" s="16" t="s">
        <v>1068</v>
      </c>
      <c r="E403" s="9" t="s">
        <v>1069</v>
      </c>
      <c r="F403" s="9" t="s">
        <v>1070</v>
      </c>
      <c r="G403" s="9">
        <v>10</v>
      </c>
      <c r="H403" s="9">
        <v>10</v>
      </c>
      <c r="I403" s="9" t="s">
        <v>1060</v>
      </c>
      <c r="J403" s="9"/>
      <c r="K403" s="9"/>
    </row>
    <row r="404" ht="37.5" customHeight="1" spans="1:11">
      <c r="A404" s="17"/>
      <c r="B404" s="9" t="s">
        <v>961</v>
      </c>
      <c r="C404" s="9" t="s">
        <v>881</v>
      </c>
      <c r="D404" s="16" t="s">
        <v>1071</v>
      </c>
      <c r="E404" s="9" t="s">
        <v>1072</v>
      </c>
      <c r="F404" s="9" t="s">
        <v>1072</v>
      </c>
      <c r="G404" s="9">
        <v>28</v>
      </c>
      <c r="H404" s="9">
        <v>28</v>
      </c>
      <c r="I404" s="9"/>
      <c r="J404" s="9"/>
      <c r="K404" s="9"/>
    </row>
    <row r="405" ht="15" customHeight="1" spans="1:11">
      <c r="A405" s="17"/>
      <c r="B405" s="18" t="s">
        <v>857</v>
      </c>
      <c r="C405" s="11" t="s">
        <v>945</v>
      </c>
      <c r="D405" s="16" t="s">
        <v>937</v>
      </c>
      <c r="E405" s="9" t="s">
        <v>893</v>
      </c>
      <c r="F405" s="20">
        <v>0.9</v>
      </c>
      <c r="G405" s="9">
        <v>10</v>
      </c>
      <c r="H405" s="9">
        <v>10</v>
      </c>
      <c r="I405" s="9"/>
      <c r="J405" s="9"/>
      <c r="K405" s="9"/>
    </row>
    <row r="406" ht="14.25" spans="1:11">
      <c r="A406" s="17"/>
      <c r="B406" s="18"/>
      <c r="C406" s="11" t="s">
        <v>946</v>
      </c>
      <c r="D406" s="16"/>
      <c r="E406" s="9"/>
      <c r="F406" s="20"/>
      <c r="G406" s="9"/>
      <c r="H406" s="9"/>
      <c r="I406" s="9"/>
      <c r="J406" s="9"/>
      <c r="K406" s="9"/>
    </row>
    <row r="407" ht="14.25" spans="1:11">
      <c r="A407" s="23"/>
      <c r="B407" s="24"/>
      <c r="C407" s="40"/>
      <c r="D407" s="16"/>
      <c r="E407" s="9"/>
      <c r="F407" s="20"/>
      <c r="G407" s="9"/>
      <c r="H407" s="9"/>
      <c r="I407" s="9"/>
      <c r="J407" s="9"/>
      <c r="K407" s="9"/>
    </row>
    <row r="408" ht="15" customHeight="1" spans="1:11">
      <c r="A408" s="8" t="s">
        <v>860</v>
      </c>
      <c r="B408" s="8"/>
      <c r="C408" s="8"/>
      <c r="D408" s="8"/>
      <c r="E408" s="8"/>
      <c r="F408" s="8"/>
      <c r="G408" s="9">
        <v>98</v>
      </c>
      <c r="H408" s="9"/>
      <c r="I408" s="9"/>
      <c r="J408" s="9"/>
      <c r="K408" s="9"/>
    </row>
    <row r="409" ht="15" customHeight="1" spans="1:11">
      <c r="A409" s="25" t="s">
        <v>861</v>
      </c>
      <c r="B409" s="16" t="s">
        <v>1073</v>
      </c>
      <c r="C409" s="16"/>
      <c r="D409" s="16"/>
      <c r="E409" s="16"/>
      <c r="F409" s="16"/>
      <c r="G409" s="16"/>
      <c r="H409" s="16"/>
      <c r="I409" s="16"/>
      <c r="J409" s="16"/>
      <c r="K409" s="16"/>
    </row>
    <row r="410" ht="14.25" spans="1:11">
      <c r="A410" s="8" t="s">
        <v>863</v>
      </c>
      <c r="B410" s="16"/>
      <c r="C410" s="16"/>
      <c r="D410" s="16"/>
      <c r="E410" s="16"/>
      <c r="F410" s="16"/>
      <c r="G410" s="16"/>
      <c r="H410" s="16"/>
      <c r="I410" s="16"/>
      <c r="J410" s="16"/>
      <c r="K410" s="16"/>
    </row>
    <row r="411" ht="15" customHeight="1" spans="1:11">
      <c r="A411" s="26" t="s">
        <v>864</v>
      </c>
      <c r="B411" s="26"/>
      <c r="C411" s="26"/>
      <c r="D411" s="26"/>
      <c r="E411" s="26"/>
      <c r="F411" s="26"/>
      <c r="G411" s="26"/>
      <c r="H411" s="26"/>
      <c r="I411" s="26"/>
      <c r="J411" s="26"/>
      <c r="K411" s="26"/>
    </row>
    <row r="412" customHeight="1" spans="1:11">
      <c r="A412" s="27" t="s">
        <v>865</v>
      </c>
      <c r="B412" s="28"/>
      <c r="C412" s="28"/>
      <c r="D412" s="28"/>
      <c r="E412" s="28"/>
      <c r="F412" s="28"/>
      <c r="G412" s="28"/>
      <c r="H412" s="28"/>
      <c r="I412" s="28"/>
      <c r="J412" s="28"/>
      <c r="K412" s="33"/>
    </row>
    <row r="413" ht="36" customHeight="1" spans="1:11">
      <c r="A413" s="27" t="s">
        <v>866</v>
      </c>
      <c r="B413" s="28"/>
      <c r="C413" s="28"/>
      <c r="D413" s="28"/>
      <c r="E413" s="28"/>
      <c r="F413" s="28"/>
      <c r="G413" s="28"/>
      <c r="H413" s="28"/>
      <c r="I413" s="28"/>
      <c r="J413" s="28"/>
      <c r="K413" s="33"/>
    </row>
    <row r="414" customHeight="1" spans="1:11">
      <c r="A414" s="27" t="s">
        <v>867</v>
      </c>
      <c r="B414" s="28"/>
      <c r="C414" s="28"/>
      <c r="D414" s="28"/>
      <c r="E414" s="28"/>
      <c r="F414" s="28"/>
      <c r="G414" s="28"/>
      <c r="H414" s="28"/>
      <c r="I414" s="28"/>
      <c r="J414" s="28"/>
      <c r="K414" s="33"/>
    </row>
    <row r="415" ht="24" customHeight="1" spans="1:11">
      <c r="A415" s="27" t="s">
        <v>868</v>
      </c>
      <c r="B415" s="28"/>
      <c r="C415" s="28"/>
      <c r="D415" s="28"/>
      <c r="E415" s="28"/>
      <c r="F415" s="28"/>
      <c r="G415" s="28"/>
      <c r="H415" s="28"/>
      <c r="I415" s="28"/>
      <c r="J415" s="28"/>
      <c r="K415" s="33"/>
    </row>
    <row r="416" ht="36" customHeight="1" spans="1:11">
      <c r="A416" s="27" t="s">
        <v>869</v>
      </c>
      <c r="B416" s="28"/>
      <c r="C416" s="28"/>
      <c r="D416" s="28"/>
      <c r="E416" s="28"/>
      <c r="F416" s="28"/>
      <c r="G416" s="28"/>
      <c r="H416" s="28"/>
      <c r="I416" s="28"/>
      <c r="J416" s="28"/>
      <c r="K416" s="33"/>
    </row>
    <row r="417" ht="24.75" customHeight="1" spans="1:11">
      <c r="A417" s="29" t="s">
        <v>870</v>
      </c>
      <c r="B417" s="30"/>
      <c r="C417" s="30"/>
      <c r="D417" s="30"/>
      <c r="E417" s="30"/>
      <c r="F417" s="30"/>
      <c r="G417" s="30"/>
      <c r="H417" s="30"/>
      <c r="I417" s="30"/>
      <c r="J417" s="30"/>
      <c r="K417" s="34"/>
    </row>
    <row r="418" spans="1:11">
      <c r="A418" s="4"/>
      <c r="B418" s="4"/>
      <c r="C418" s="4"/>
      <c r="D418" s="4"/>
      <c r="E418" s="4"/>
      <c r="F418" s="4"/>
      <c r="G418" s="4"/>
      <c r="H418" s="4"/>
      <c r="I418" s="4"/>
      <c r="J418" s="4"/>
      <c r="K418" s="4"/>
    </row>
    <row r="419" customHeight="1" spans="1:11">
      <c r="A419" s="41" t="s">
        <v>948</v>
      </c>
      <c r="B419" s="41"/>
      <c r="C419" s="41"/>
      <c r="D419" s="41"/>
      <c r="E419" s="41"/>
      <c r="F419" s="41"/>
      <c r="G419" s="41"/>
      <c r="H419" s="41"/>
      <c r="I419" s="41"/>
      <c r="J419" s="41"/>
      <c r="K419" s="41"/>
    </row>
    <row r="420" ht="22.5" customHeight="1" spans="1:11">
      <c r="A420" s="3" t="s">
        <v>793</v>
      </c>
      <c r="B420" s="3"/>
      <c r="C420" s="3"/>
      <c r="D420" s="3"/>
      <c r="E420" s="3"/>
      <c r="F420" s="3"/>
      <c r="G420" s="3"/>
      <c r="H420" s="3"/>
      <c r="I420" s="3"/>
      <c r="J420" s="3"/>
      <c r="K420" s="3"/>
    </row>
    <row r="421" customHeight="1" spans="1:11">
      <c r="A421" s="4" t="s">
        <v>794</v>
      </c>
      <c r="B421" s="4"/>
      <c r="C421" s="4"/>
      <c r="D421" s="4"/>
      <c r="E421" s="4"/>
      <c r="F421" s="4"/>
      <c r="G421" s="4"/>
      <c r="H421" s="4"/>
      <c r="I421" s="4"/>
      <c r="J421" s="4"/>
      <c r="K421" s="4"/>
    </row>
    <row r="422" ht="15" customHeight="1" spans="1:11">
      <c r="A422" s="5" t="s">
        <v>795</v>
      </c>
      <c r="B422" s="5"/>
      <c r="C422" s="5"/>
      <c r="D422" s="5"/>
      <c r="E422" s="5"/>
      <c r="F422" s="4" t="s">
        <v>796</v>
      </c>
      <c r="G422" s="4"/>
      <c r="H422" s="4"/>
      <c r="I422" s="4"/>
      <c r="J422" s="4"/>
      <c r="K422" s="4"/>
    </row>
    <row r="423" ht="15" customHeight="1" spans="1:11">
      <c r="A423" s="6" t="s">
        <v>797</v>
      </c>
      <c r="B423" s="6"/>
      <c r="C423" s="6"/>
      <c r="D423" s="7" t="s">
        <v>1074</v>
      </c>
      <c r="E423" s="7"/>
      <c r="F423" s="7"/>
      <c r="G423" s="7"/>
      <c r="H423" s="7"/>
      <c r="I423" s="7"/>
      <c r="J423" s="7"/>
      <c r="K423" s="7"/>
    </row>
    <row r="424" ht="24.75" customHeight="1" spans="1:11">
      <c r="A424" s="8" t="s">
        <v>799</v>
      </c>
      <c r="B424" s="8"/>
      <c r="C424" s="8"/>
      <c r="D424" s="9" t="s">
        <v>800</v>
      </c>
      <c r="E424" s="9"/>
      <c r="F424" s="7" t="s">
        <v>801</v>
      </c>
      <c r="G424" s="7" t="s">
        <v>1075</v>
      </c>
      <c r="H424" s="7"/>
      <c r="I424" s="7"/>
      <c r="J424" s="7"/>
      <c r="K424" s="7"/>
    </row>
    <row r="425" ht="25.5" customHeight="1" spans="1:11">
      <c r="A425" s="10" t="s">
        <v>803</v>
      </c>
      <c r="B425" s="35"/>
      <c r="C425" s="18"/>
      <c r="D425" s="9" t="s">
        <v>804</v>
      </c>
      <c r="E425" s="9" t="s">
        <v>805</v>
      </c>
      <c r="F425" s="9" t="s">
        <v>806</v>
      </c>
      <c r="G425" s="7" t="s">
        <v>807</v>
      </c>
      <c r="H425" s="7"/>
      <c r="I425" s="7" t="s">
        <v>808</v>
      </c>
      <c r="J425" s="7" t="s">
        <v>809</v>
      </c>
      <c r="K425" s="7" t="s">
        <v>810</v>
      </c>
    </row>
    <row r="426" ht="25.5" customHeight="1" spans="1:11">
      <c r="A426" s="10"/>
      <c r="B426" s="35"/>
      <c r="C426" s="18"/>
      <c r="D426" s="9" t="s">
        <v>811</v>
      </c>
      <c r="E426" s="9">
        <v>3.9464</v>
      </c>
      <c r="F426" s="9">
        <v>3.9464</v>
      </c>
      <c r="G426" s="9">
        <v>3.9464</v>
      </c>
      <c r="H426" s="9"/>
      <c r="I426" s="9">
        <v>10</v>
      </c>
      <c r="J426" s="20">
        <v>1</v>
      </c>
      <c r="K426" s="9">
        <v>10</v>
      </c>
    </row>
    <row r="427" ht="15" customHeight="1" spans="1:11">
      <c r="A427" s="10"/>
      <c r="B427" s="35"/>
      <c r="C427" s="18"/>
      <c r="D427" s="9" t="s">
        <v>812</v>
      </c>
      <c r="E427" s="9">
        <v>3.9464</v>
      </c>
      <c r="F427" s="9">
        <v>3.9464</v>
      </c>
      <c r="G427" s="9">
        <v>3.9464</v>
      </c>
      <c r="H427" s="9"/>
      <c r="I427" s="9" t="s">
        <v>813</v>
      </c>
      <c r="J427" s="9" t="s">
        <v>813</v>
      </c>
      <c r="K427" s="9" t="s">
        <v>813</v>
      </c>
    </row>
    <row r="428" ht="25.5" customHeight="1" spans="1:11">
      <c r="A428" s="10"/>
      <c r="B428" s="35"/>
      <c r="C428" s="18"/>
      <c r="D428" s="13" t="s">
        <v>814</v>
      </c>
      <c r="E428" s="9">
        <v>3.9464</v>
      </c>
      <c r="F428" s="9">
        <v>3.9464</v>
      </c>
      <c r="G428" s="9">
        <v>3.9464</v>
      </c>
      <c r="H428" s="9"/>
      <c r="I428" s="9" t="s">
        <v>813</v>
      </c>
      <c r="J428" s="9" t="s">
        <v>813</v>
      </c>
      <c r="K428" s="9" t="s">
        <v>813</v>
      </c>
    </row>
    <row r="429" ht="15" customHeight="1" spans="1:11">
      <c r="A429" s="10"/>
      <c r="B429" s="35"/>
      <c r="C429" s="18"/>
      <c r="D429" s="13" t="s">
        <v>815</v>
      </c>
      <c r="E429" s="9"/>
      <c r="F429" s="9"/>
      <c r="G429" s="9"/>
      <c r="H429" s="9"/>
      <c r="I429" s="9" t="s">
        <v>813</v>
      </c>
      <c r="J429" s="9" t="s">
        <v>813</v>
      </c>
      <c r="K429" s="9" t="s">
        <v>813</v>
      </c>
    </row>
    <row r="430" ht="15" customHeight="1" spans="1:11">
      <c r="A430" s="37"/>
      <c r="B430" s="38"/>
      <c r="C430" s="24"/>
      <c r="D430" s="9" t="s">
        <v>816</v>
      </c>
      <c r="E430" s="9"/>
      <c r="F430" s="9"/>
      <c r="G430" s="9"/>
      <c r="H430" s="9"/>
      <c r="I430" s="9" t="s">
        <v>813</v>
      </c>
      <c r="J430" s="9" t="s">
        <v>813</v>
      </c>
      <c r="K430" s="9" t="s">
        <v>813</v>
      </c>
    </row>
    <row r="431" ht="15" customHeight="1" spans="1:11">
      <c r="A431" s="8" t="s">
        <v>817</v>
      </c>
      <c r="B431" s="9" t="s">
        <v>818</v>
      </c>
      <c r="C431" s="9"/>
      <c r="D431" s="9"/>
      <c r="E431" s="9"/>
      <c r="F431" s="9" t="s">
        <v>819</v>
      </c>
      <c r="G431" s="9"/>
      <c r="H431" s="9"/>
      <c r="I431" s="9"/>
      <c r="J431" s="9"/>
      <c r="K431" s="9"/>
    </row>
    <row r="432" ht="48.75" customHeight="1" spans="1:11">
      <c r="A432" s="8"/>
      <c r="B432" s="16" t="s">
        <v>1076</v>
      </c>
      <c r="C432" s="16"/>
      <c r="D432" s="16"/>
      <c r="E432" s="16"/>
      <c r="F432" s="16" t="s">
        <v>1076</v>
      </c>
      <c r="G432" s="16"/>
      <c r="H432" s="16"/>
      <c r="I432" s="16"/>
      <c r="J432" s="16"/>
      <c r="K432" s="16"/>
    </row>
    <row r="433" ht="25.5" customHeight="1" spans="1:11">
      <c r="A433" s="17" t="s">
        <v>822</v>
      </c>
      <c r="B433" s="9" t="s">
        <v>823</v>
      </c>
      <c r="C433" s="9" t="s">
        <v>824</v>
      </c>
      <c r="D433" s="7" t="s">
        <v>825</v>
      </c>
      <c r="E433" s="7" t="s">
        <v>826</v>
      </c>
      <c r="F433" s="7" t="s">
        <v>827</v>
      </c>
      <c r="G433" s="7" t="s">
        <v>808</v>
      </c>
      <c r="H433" s="7" t="s">
        <v>810</v>
      </c>
      <c r="I433" s="7" t="s">
        <v>828</v>
      </c>
      <c r="J433" s="7"/>
      <c r="K433" s="7"/>
    </row>
    <row r="434" ht="37.5" customHeight="1" spans="1:11">
      <c r="A434" s="17"/>
      <c r="B434" s="18" t="s">
        <v>920</v>
      </c>
      <c r="C434" s="11" t="s">
        <v>830</v>
      </c>
      <c r="D434" s="16" t="s">
        <v>1077</v>
      </c>
      <c r="E434" s="9" t="s">
        <v>1078</v>
      </c>
      <c r="F434" s="9">
        <v>0.49</v>
      </c>
      <c r="G434" s="9">
        <v>20</v>
      </c>
      <c r="H434" s="9">
        <v>0.92</v>
      </c>
      <c r="I434" s="9" t="s">
        <v>1079</v>
      </c>
      <c r="J434" s="9"/>
      <c r="K434" s="9"/>
    </row>
    <row r="435" ht="37.5" customHeight="1" spans="1:11">
      <c r="A435" s="17"/>
      <c r="B435" s="18"/>
      <c r="C435" s="19" t="s">
        <v>834</v>
      </c>
      <c r="D435" s="16" t="s">
        <v>902</v>
      </c>
      <c r="E435" s="9">
        <f t="shared" ref="E435:E437" si="0">100%</f>
        <v>1</v>
      </c>
      <c r="F435" s="20">
        <v>1</v>
      </c>
      <c r="G435" s="9">
        <v>10</v>
      </c>
      <c r="H435" s="9">
        <v>10</v>
      </c>
      <c r="I435" s="9"/>
      <c r="J435" s="9"/>
      <c r="K435" s="9"/>
    </row>
    <row r="436" ht="37.5" customHeight="1" spans="1:11">
      <c r="A436" s="17"/>
      <c r="B436" s="18"/>
      <c r="C436" s="19" t="s">
        <v>836</v>
      </c>
      <c r="D436" s="16" t="s">
        <v>903</v>
      </c>
      <c r="E436" s="9">
        <f t="shared" si="0"/>
        <v>1</v>
      </c>
      <c r="F436" s="20">
        <v>0.05</v>
      </c>
      <c r="G436" s="9">
        <v>10</v>
      </c>
      <c r="H436" s="9">
        <v>0.5</v>
      </c>
      <c r="I436" s="9" t="s">
        <v>1079</v>
      </c>
      <c r="J436" s="9"/>
      <c r="K436" s="9"/>
    </row>
    <row r="437" ht="49.5" customHeight="1" spans="1:11">
      <c r="A437" s="17"/>
      <c r="B437" s="24"/>
      <c r="C437" s="19" t="s">
        <v>838</v>
      </c>
      <c r="D437" s="16" t="s">
        <v>1080</v>
      </c>
      <c r="E437" s="9">
        <f t="shared" si="0"/>
        <v>1</v>
      </c>
      <c r="F437" s="20">
        <v>1</v>
      </c>
      <c r="G437" s="9">
        <v>10</v>
      </c>
      <c r="H437" s="9">
        <v>10</v>
      </c>
      <c r="I437" s="9"/>
      <c r="J437" s="9"/>
      <c r="K437" s="9"/>
    </row>
    <row r="438" ht="25.5" customHeight="1" spans="1:11">
      <c r="A438" s="17"/>
      <c r="B438" s="18" t="s">
        <v>841</v>
      </c>
      <c r="C438" s="19" t="s">
        <v>881</v>
      </c>
      <c r="D438" s="16" t="s">
        <v>1081</v>
      </c>
      <c r="E438" s="9" t="s">
        <v>1082</v>
      </c>
      <c r="F438" s="9" t="s">
        <v>910</v>
      </c>
      <c r="G438" s="9">
        <v>10</v>
      </c>
      <c r="H438" s="9">
        <v>1</v>
      </c>
      <c r="I438" s="9" t="s">
        <v>1079</v>
      </c>
      <c r="J438" s="9"/>
      <c r="K438" s="9"/>
    </row>
    <row r="439" ht="25.5" customHeight="1" spans="1:11">
      <c r="A439" s="17"/>
      <c r="B439" s="18"/>
      <c r="C439" s="19"/>
      <c r="D439" s="16" t="s">
        <v>1083</v>
      </c>
      <c r="E439" s="9" t="s">
        <v>1084</v>
      </c>
      <c r="F439" s="9" t="s">
        <v>1085</v>
      </c>
      <c r="G439" s="9">
        <v>10</v>
      </c>
      <c r="H439" s="9">
        <v>0.74</v>
      </c>
      <c r="I439" s="9"/>
      <c r="J439" s="9"/>
      <c r="K439" s="9"/>
    </row>
    <row r="440" ht="25.5" customHeight="1" spans="1:11">
      <c r="A440" s="17"/>
      <c r="B440" s="24"/>
      <c r="C440" s="19" t="s">
        <v>912</v>
      </c>
      <c r="D440" s="16" t="s">
        <v>913</v>
      </c>
      <c r="E440" s="9" t="s">
        <v>1086</v>
      </c>
      <c r="F440" s="9" t="s">
        <v>1087</v>
      </c>
      <c r="G440" s="9">
        <v>10</v>
      </c>
      <c r="H440" s="9">
        <v>10</v>
      </c>
      <c r="I440" s="9"/>
      <c r="J440" s="9"/>
      <c r="K440" s="9"/>
    </row>
    <row r="441" ht="15" customHeight="1" spans="1:11">
      <c r="A441" s="17"/>
      <c r="B441" s="18" t="s">
        <v>857</v>
      </c>
      <c r="C441" s="19" t="s">
        <v>945</v>
      </c>
      <c r="D441" s="16" t="s">
        <v>914</v>
      </c>
      <c r="E441" s="9">
        <f>100%</f>
        <v>1</v>
      </c>
      <c r="F441" s="20">
        <v>1</v>
      </c>
      <c r="G441" s="9">
        <v>10</v>
      </c>
      <c r="H441" s="9">
        <v>10</v>
      </c>
      <c r="I441" s="9"/>
      <c r="J441" s="9"/>
      <c r="K441" s="9"/>
    </row>
    <row r="442" ht="14.25" spans="1:11">
      <c r="A442" s="17"/>
      <c r="B442" s="18"/>
      <c r="C442" s="11" t="s">
        <v>946</v>
      </c>
      <c r="D442" s="16"/>
      <c r="E442" s="9"/>
      <c r="F442" s="20"/>
      <c r="G442" s="9"/>
      <c r="H442" s="9"/>
      <c r="I442" s="9"/>
      <c r="J442" s="9"/>
      <c r="K442" s="9"/>
    </row>
    <row r="443" ht="14.25" spans="1:11">
      <c r="A443" s="23"/>
      <c r="B443" s="24"/>
      <c r="C443" s="40"/>
      <c r="D443" s="16"/>
      <c r="E443" s="9"/>
      <c r="F443" s="20"/>
      <c r="G443" s="9"/>
      <c r="H443" s="9"/>
      <c r="I443" s="9"/>
      <c r="J443" s="9"/>
      <c r="K443" s="9"/>
    </row>
    <row r="444" ht="15" customHeight="1" spans="1:11">
      <c r="A444" s="8" t="s">
        <v>860</v>
      </c>
      <c r="B444" s="8"/>
      <c r="C444" s="8"/>
      <c r="D444" s="8"/>
      <c r="E444" s="8"/>
      <c r="F444" s="8"/>
      <c r="G444" s="9">
        <v>100</v>
      </c>
      <c r="H444" s="9"/>
      <c r="I444" s="9"/>
      <c r="J444" s="9"/>
      <c r="K444" s="9"/>
    </row>
    <row r="445" ht="15" customHeight="1" spans="1:11">
      <c r="A445" s="25" t="s">
        <v>861</v>
      </c>
      <c r="B445" s="22" t="s">
        <v>1088</v>
      </c>
      <c r="C445" s="16"/>
      <c r="D445" s="16"/>
      <c r="E445" s="16"/>
      <c r="F445" s="16"/>
      <c r="G445" s="16"/>
      <c r="H445" s="16"/>
      <c r="I445" s="16"/>
      <c r="J445" s="16"/>
      <c r="K445" s="16"/>
    </row>
    <row r="446" ht="14.25" spans="1:11">
      <c r="A446" s="8" t="s">
        <v>863</v>
      </c>
      <c r="B446" s="16"/>
      <c r="C446" s="16"/>
      <c r="D446" s="16"/>
      <c r="E446" s="16"/>
      <c r="F446" s="16"/>
      <c r="G446" s="16"/>
      <c r="H446" s="16"/>
      <c r="I446" s="16"/>
      <c r="J446" s="16"/>
      <c r="K446" s="16"/>
    </row>
    <row r="447" ht="15" customHeight="1" spans="1:11">
      <c r="A447" s="26" t="s">
        <v>864</v>
      </c>
      <c r="B447" s="26"/>
      <c r="C447" s="26"/>
      <c r="D447" s="26"/>
      <c r="E447" s="26"/>
      <c r="F447" s="26"/>
      <c r="G447" s="26"/>
      <c r="H447" s="26"/>
      <c r="I447" s="26"/>
      <c r="J447" s="26"/>
      <c r="K447" s="26"/>
    </row>
    <row r="448" customHeight="1" spans="1:11">
      <c r="A448" s="27" t="s">
        <v>865</v>
      </c>
      <c r="B448" s="28"/>
      <c r="C448" s="28"/>
      <c r="D448" s="28"/>
      <c r="E448" s="28"/>
      <c r="F448" s="28"/>
      <c r="G448" s="28"/>
      <c r="H448" s="28"/>
      <c r="I448" s="28"/>
      <c r="J448" s="28"/>
      <c r="K448" s="33"/>
    </row>
    <row r="449" ht="36" customHeight="1" spans="1:11">
      <c r="A449" s="27" t="s">
        <v>866</v>
      </c>
      <c r="B449" s="28"/>
      <c r="C449" s="28"/>
      <c r="D449" s="28"/>
      <c r="E449" s="28"/>
      <c r="F449" s="28"/>
      <c r="G449" s="28"/>
      <c r="H449" s="28"/>
      <c r="I449" s="28"/>
      <c r="J449" s="28"/>
      <c r="K449" s="33"/>
    </row>
    <row r="450" customHeight="1" spans="1:11">
      <c r="A450" s="27" t="s">
        <v>867</v>
      </c>
      <c r="B450" s="28"/>
      <c r="C450" s="28"/>
      <c r="D450" s="28"/>
      <c r="E450" s="28"/>
      <c r="F450" s="28"/>
      <c r="G450" s="28"/>
      <c r="H450" s="28"/>
      <c r="I450" s="28"/>
      <c r="J450" s="28"/>
      <c r="K450" s="33"/>
    </row>
    <row r="451" ht="24" customHeight="1" spans="1:11">
      <c r="A451" s="27" t="s">
        <v>868</v>
      </c>
      <c r="B451" s="28"/>
      <c r="C451" s="28"/>
      <c r="D451" s="28"/>
      <c r="E451" s="28"/>
      <c r="F451" s="28"/>
      <c r="G451" s="28"/>
      <c r="H451" s="28"/>
      <c r="I451" s="28"/>
      <c r="J451" s="28"/>
      <c r="K451" s="33"/>
    </row>
    <row r="452" ht="36" customHeight="1" spans="1:11">
      <c r="A452" s="27" t="s">
        <v>869</v>
      </c>
      <c r="B452" s="28"/>
      <c r="C452" s="28"/>
      <c r="D452" s="28"/>
      <c r="E452" s="28"/>
      <c r="F452" s="28"/>
      <c r="G452" s="28"/>
      <c r="H452" s="28"/>
      <c r="I452" s="28"/>
      <c r="J452" s="28"/>
      <c r="K452" s="33"/>
    </row>
    <row r="453" ht="24.75" customHeight="1" spans="1:11">
      <c r="A453" s="29" t="s">
        <v>870</v>
      </c>
      <c r="B453" s="30"/>
      <c r="C453" s="30"/>
      <c r="D453" s="30"/>
      <c r="E453" s="30"/>
      <c r="F453" s="30"/>
      <c r="G453" s="30"/>
      <c r="H453" s="30"/>
      <c r="I453" s="30"/>
      <c r="J453" s="30"/>
      <c r="K453" s="34"/>
    </row>
    <row r="454" spans="1:11">
      <c r="A454" s="28"/>
      <c r="B454" s="28"/>
      <c r="C454" s="28"/>
      <c r="D454" s="28"/>
      <c r="E454" s="28"/>
      <c r="F454" s="28"/>
      <c r="G454" s="28"/>
      <c r="H454" s="28"/>
      <c r="I454" s="28"/>
      <c r="J454" s="28"/>
      <c r="K454" s="28"/>
    </row>
    <row r="455" customHeight="1" spans="1:11">
      <c r="A455" s="41" t="s">
        <v>948</v>
      </c>
      <c r="B455" s="41"/>
      <c r="C455" s="41"/>
      <c r="D455" s="41"/>
      <c r="E455" s="41"/>
      <c r="F455" s="41"/>
      <c r="G455" s="41"/>
      <c r="H455" s="41"/>
      <c r="I455" s="41"/>
      <c r="J455" s="41"/>
      <c r="K455" s="41"/>
    </row>
    <row r="456" ht="22.5" customHeight="1" spans="1:11">
      <c r="A456" s="3" t="s">
        <v>793</v>
      </c>
      <c r="B456" s="3"/>
      <c r="C456" s="3"/>
      <c r="D456" s="3"/>
      <c r="E456" s="3"/>
      <c r="F456" s="3"/>
      <c r="G456" s="3"/>
      <c r="H456" s="3"/>
      <c r="I456" s="3"/>
      <c r="J456" s="3"/>
      <c r="K456" s="3"/>
    </row>
    <row r="457" customHeight="1" spans="1:11">
      <c r="A457" s="4" t="s">
        <v>794</v>
      </c>
      <c r="B457" s="4"/>
      <c r="C457" s="4"/>
      <c r="D457" s="4"/>
      <c r="E457" s="4"/>
      <c r="F457" s="4"/>
      <c r="G457" s="4"/>
      <c r="H457" s="4"/>
      <c r="I457" s="4"/>
      <c r="J457" s="4"/>
      <c r="K457" s="4"/>
    </row>
    <row r="458" ht="15" customHeight="1" spans="1:11">
      <c r="A458" s="5" t="s">
        <v>795</v>
      </c>
      <c r="B458" s="5"/>
      <c r="C458" s="5"/>
      <c r="D458" s="5"/>
      <c r="E458" s="5"/>
      <c r="F458" s="4" t="s">
        <v>796</v>
      </c>
      <c r="G458" s="4"/>
      <c r="H458" s="4"/>
      <c r="I458" s="4"/>
      <c r="J458" s="4"/>
      <c r="K458" s="4"/>
    </row>
    <row r="459" ht="15" customHeight="1" spans="1:11">
      <c r="A459" s="6" t="s">
        <v>797</v>
      </c>
      <c r="B459" s="6"/>
      <c r="C459" s="6"/>
      <c r="D459" s="7" t="s">
        <v>1089</v>
      </c>
      <c r="E459" s="7"/>
      <c r="F459" s="7"/>
      <c r="G459" s="7"/>
      <c r="H459" s="7"/>
      <c r="I459" s="7"/>
      <c r="J459" s="7"/>
      <c r="K459" s="7"/>
    </row>
    <row r="460" ht="24.75" customHeight="1" spans="1:11">
      <c r="A460" s="8" t="s">
        <v>799</v>
      </c>
      <c r="B460" s="8"/>
      <c r="C460" s="8"/>
      <c r="D460" s="9" t="s">
        <v>800</v>
      </c>
      <c r="E460" s="9"/>
      <c r="F460" s="7" t="s">
        <v>801</v>
      </c>
      <c r="G460" s="7" t="s">
        <v>802</v>
      </c>
      <c r="H460" s="7"/>
      <c r="I460" s="7"/>
      <c r="J460" s="7"/>
      <c r="K460" s="7"/>
    </row>
    <row r="461" ht="25.5" customHeight="1" spans="1:11">
      <c r="A461" s="12" t="s">
        <v>803</v>
      </c>
      <c r="B461" s="4"/>
      <c r="C461" s="11"/>
      <c r="D461" s="9" t="s">
        <v>804</v>
      </c>
      <c r="E461" s="9" t="s">
        <v>805</v>
      </c>
      <c r="F461" s="9" t="s">
        <v>806</v>
      </c>
      <c r="G461" s="7" t="s">
        <v>807</v>
      </c>
      <c r="H461" s="7"/>
      <c r="I461" s="7" t="s">
        <v>808</v>
      </c>
      <c r="J461" s="7" t="s">
        <v>809</v>
      </c>
      <c r="K461" s="7" t="s">
        <v>810</v>
      </c>
    </row>
    <row r="462" ht="25.5" customHeight="1" spans="1:11">
      <c r="A462" s="12"/>
      <c r="B462" s="4"/>
      <c r="C462" s="11"/>
      <c r="D462" s="9" t="s">
        <v>811</v>
      </c>
      <c r="E462" s="9">
        <v>1.58</v>
      </c>
      <c r="F462" s="9">
        <v>1.58</v>
      </c>
      <c r="G462" s="9">
        <v>1.58</v>
      </c>
      <c r="H462" s="9"/>
      <c r="I462" s="9">
        <v>10</v>
      </c>
      <c r="J462" s="20">
        <v>1</v>
      </c>
      <c r="K462" s="9">
        <v>10</v>
      </c>
    </row>
    <row r="463" ht="15" customHeight="1" spans="1:11">
      <c r="A463" s="12"/>
      <c r="B463" s="4"/>
      <c r="C463" s="11"/>
      <c r="D463" s="9" t="s">
        <v>812</v>
      </c>
      <c r="E463" s="9">
        <v>1.58</v>
      </c>
      <c r="F463" s="9">
        <v>1.58</v>
      </c>
      <c r="G463" s="9">
        <v>1.58</v>
      </c>
      <c r="H463" s="9"/>
      <c r="I463" s="9" t="s">
        <v>813</v>
      </c>
      <c r="J463" s="9" t="s">
        <v>813</v>
      </c>
      <c r="K463" s="9" t="s">
        <v>813</v>
      </c>
    </row>
    <row r="464" ht="25.5" customHeight="1" spans="1:11">
      <c r="A464" s="12"/>
      <c r="B464" s="4"/>
      <c r="C464" s="11"/>
      <c r="D464" s="13" t="s">
        <v>814</v>
      </c>
      <c r="E464" s="9">
        <v>1.58</v>
      </c>
      <c r="F464" s="9">
        <v>1.58</v>
      </c>
      <c r="G464" s="9">
        <v>1.58</v>
      </c>
      <c r="H464" s="9"/>
      <c r="I464" s="9" t="s">
        <v>813</v>
      </c>
      <c r="J464" s="9" t="s">
        <v>813</v>
      </c>
      <c r="K464" s="9" t="s">
        <v>813</v>
      </c>
    </row>
    <row r="465" ht="15" customHeight="1" spans="1:11">
      <c r="A465" s="12"/>
      <c r="B465" s="4"/>
      <c r="C465" s="11"/>
      <c r="D465" s="13" t="s">
        <v>815</v>
      </c>
      <c r="E465" s="9"/>
      <c r="F465" s="9"/>
      <c r="G465" s="9"/>
      <c r="H465" s="9"/>
      <c r="I465" s="9" t="s">
        <v>813</v>
      </c>
      <c r="J465" s="9" t="s">
        <v>813</v>
      </c>
      <c r="K465" s="9" t="s">
        <v>813</v>
      </c>
    </row>
    <row r="466" ht="15" customHeight="1" spans="1:11">
      <c r="A466" s="14"/>
      <c r="B466" s="15"/>
      <c r="C466" s="9"/>
      <c r="D466" s="9" t="s">
        <v>816</v>
      </c>
      <c r="E466" s="9"/>
      <c r="F466" s="9"/>
      <c r="G466" s="9"/>
      <c r="H466" s="9"/>
      <c r="I466" s="9" t="s">
        <v>813</v>
      </c>
      <c r="J466" s="9" t="s">
        <v>813</v>
      </c>
      <c r="K466" s="9" t="s">
        <v>813</v>
      </c>
    </row>
    <row r="467" ht="15" customHeight="1" spans="1:11">
      <c r="A467" s="8" t="s">
        <v>817</v>
      </c>
      <c r="B467" s="9" t="s">
        <v>818</v>
      </c>
      <c r="C467" s="9"/>
      <c r="D467" s="9"/>
      <c r="E467" s="9"/>
      <c r="F467" s="9" t="s">
        <v>819</v>
      </c>
      <c r="G467" s="9"/>
      <c r="H467" s="9"/>
      <c r="I467" s="9"/>
      <c r="J467" s="9"/>
      <c r="K467" s="9"/>
    </row>
    <row r="468" ht="48.75" customHeight="1" spans="1:11">
      <c r="A468" s="8"/>
      <c r="B468" s="16" t="s">
        <v>1090</v>
      </c>
      <c r="C468" s="16"/>
      <c r="D468" s="16"/>
      <c r="E468" s="16"/>
      <c r="F468" s="16" t="s">
        <v>1091</v>
      </c>
      <c r="G468" s="16"/>
      <c r="H468" s="16"/>
      <c r="I468" s="16"/>
      <c r="J468" s="16"/>
      <c r="K468" s="16"/>
    </row>
    <row r="469" ht="25.5" customHeight="1" spans="1:11">
      <c r="A469" s="17" t="s">
        <v>822</v>
      </c>
      <c r="B469" s="9" t="s">
        <v>823</v>
      </c>
      <c r="C469" s="9" t="s">
        <v>824</v>
      </c>
      <c r="D469" s="7" t="s">
        <v>825</v>
      </c>
      <c r="E469" s="7" t="s">
        <v>826</v>
      </c>
      <c r="F469" s="7" t="s">
        <v>827</v>
      </c>
      <c r="G469" s="7" t="s">
        <v>808</v>
      </c>
      <c r="H469" s="7" t="s">
        <v>810</v>
      </c>
      <c r="I469" s="7" t="s">
        <v>828</v>
      </c>
      <c r="J469" s="7"/>
      <c r="K469" s="7"/>
    </row>
    <row r="470" ht="25.5" customHeight="1" spans="1:11">
      <c r="A470" s="17"/>
      <c r="B470" s="18" t="s">
        <v>920</v>
      </c>
      <c r="C470" s="11" t="s">
        <v>830</v>
      </c>
      <c r="D470" s="16" t="s">
        <v>1092</v>
      </c>
      <c r="E470" s="9" t="s">
        <v>1093</v>
      </c>
      <c r="F470" s="9" t="s">
        <v>1094</v>
      </c>
      <c r="G470" s="9">
        <v>20</v>
      </c>
      <c r="H470" s="9">
        <v>20</v>
      </c>
      <c r="I470" s="9"/>
      <c r="J470" s="9"/>
      <c r="K470" s="9"/>
    </row>
    <row r="471" ht="37.5" customHeight="1" spans="1:11">
      <c r="A471" s="17"/>
      <c r="B471" s="18"/>
      <c r="C471" s="19" t="s">
        <v>834</v>
      </c>
      <c r="D471" s="16" t="s">
        <v>902</v>
      </c>
      <c r="E471" s="20">
        <v>1</v>
      </c>
      <c r="F471" s="20">
        <v>1</v>
      </c>
      <c r="G471" s="9">
        <v>10</v>
      </c>
      <c r="H471" s="9">
        <v>10</v>
      </c>
      <c r="I471" s="9"/>
      <c r="J471" s="9"/>
      <c r="K471" s="9"/>
    </row>
    <row r="472" ht="37.5" customHeight="1" spans="1:11">
      <c r="A472" s="17"/>
      <c r="B472" s="18"/>
      <c r="C472" s="19" t="s">
        <v>836</v>
      </c>
      <c r="D472" s="16" t="s">
        <v>903</v>
      </c>
      <c r="E472" s="20">
        <v>1</v>
      </c>
      <c r="F472" s="20">
        <v>1</v>
      </c>
      <c r="G472" s="9">
        <v>10</v>
      </c>
      <c r="H472" s="9">
        <v>10</v>
      </c>
      <c r="I472" s="9"/>
      <c r="J472" s="9"/>
      <c r="K472" s="9"/>
    </row>
    <row r="473" ht="25.5" customHeight="1" spans="1:11">
      <c r="A473" s="17"/>
      <c r="B473" s="18"/>
      <c r="C473" s="19" t="s">
        <v>838</v>
      </c>
      <c r="D473" s="16" t="s">
        <v>904</v>
      </c>
      <c r="E473" s="9" t="s">
        <v>1095</v>
      </c>
      <c r="F473" s="9" t="s">
        <v>1096</v>
      </c>
      <c r="G473" s="9">
        <v>10</v>
      </c>
      <c r="H473" s="9">
        <v>10</v>
      </c>
      <c r="I473" s="9"/>
      <c r="J473" s="9"/>
      <c r="K473" s="9"/>
    </row>
    <row r="474" ht="15" customHeight="1" spans="1:11">
      <c r="A474" s="17"/>
      <c r="B474" s="21" t="s">
        <v>841</v>
      </c>
      <c r="C474" s="19" t="s">
        <v>842</v>
      </c>
      <c r="D474" s="16"/>
      <c r="E474" s="9"/>
      <c r="F474" s="9"/>
      <c r="G474" s="9"/>
      <c r="H474" s="9"/>
      <c r="I474" s="9"/>
      <c r="J474" s="9"/>
      <c r="K474" s="9"/>
    </row>
    <row r="475" ht="25.5" customHeight="1" spans="1:11">
      <c r="A475" s="17"/>
      <c r="B475" s="18"/>
      <c r="C475" s="19" t="s">
        <v>881</v>
      </c>
      <c r="D475" s="16" t="s">
        <v>1081</v>
      </c>
      <c r="E475" s="9" t="s">
        <v>1097</v>
      </c>
      <c r="F475" s="9" t="s">
        <v>1098</v>
      </c>
      <c r="G475" s="9">
        <v>20</v>
      </c>
      <c r="H475" s="9">
        <v>20</v>
      </c>
      <c r="I475" s="9"/>
      <c r="J475" s="9"/>
      <c r="K475" s="9"/>
    </row>
    <row r="476" ht="15" customHeight="1" spans="1:11">
      <c r="A476" s="17"/>
      <c r="B476" s="18"/>
      <c r="C476" s="19" t="s">
        <v>849</v>
      </c>
      <c r="D476" s="16"/>
      <c r="E476" s="9"/>
      <c r="F476" s="9"/>
      <c r="G476" s="9"/>
      <c r="H476" s="9"/>
      <c r="I476" s="9"/>
      <c r="J476" s="9"/>
      <c r="K476" s="9"/>
    </row>
    <row r="477" ht="25.5" customHeight="1" spans="1:11">
      <c r="A477" s="17"/>
      <c r="B477" s="18"/>
      <c r="C477" s="19" t="s">
        <v>912</v>
      </c>
      <c r="D477" s="16" t="s">
        <v>913</v>
      </c>
      <c r="E477" s="9" t="s">
        <v>1087</v>
      </c>
      <c r="F477" s="9" t="s">
        <v>1087</v>
      </c>
      <c r="G477" s="9">
        <v>10</v>
      </c>
      <c r="H477" s="9">
        <v>10</v>
      </c>
      <c r="I477" s="9"/>
      <c r="J477" s="9"/>
      <c r="K477" s="9"/>
    </row>
    <row r="478" ht="15" customHeight="1" spans="1:11">
      <c r="A478" s="17"/>
      <c r="B478" s="21" t="s">
        <v>857</v>
      </c>
      <c r="C478" s="19" t="s">
        <v>945</v>
      </c>
      <c r="D478" s="16" t="s">
        <v>914</v>
      </c>
      <c r="E478" s="20">
        <v>1</v>
      </c>
      <c r="F478" s="20">
        <v>1</v>
      </c>
      <c r="G478" s="9">
        <v>10</v>
      </c>
      <c r="H478" s="9">
        <v>5</v>
      </c>
      <c r="I478" s="9"/>
      <c r="J478" s="9"/>
      <c r="K478" s="9"/>
    </row>
    <row r="479" ht="14.25" spans="1:11">
      <c r="A479" s="17"/>
      <c r="B479" s="18"/>
      <c r="C479" s="11" t="s">
        <v>946</v>
      </c>
      <c r="D479" s="16"/>
      <c r="E479" s="20"/>
      <c r="F479" s="20"/>
      <c r="G479" s="9"/>
      <c r="H479" s="9"/>
      <c r="I479" s="9"/>
      <c r="J479" s="9"/>
      <c r="K479" s="9"/>
    </row>
    <row r="480" ht="14.25" spans="1:11">
      <c r="A480" s="23"/>
      <c r="B480" s="24"/>
      <c r="C480" s="40"/>
      <c r="D480" s="16"/>
      <c r="E480" s="20"/>
      <c r="F480" s="20"/>
      <c r="G480" s="9"/>
      <c r="H480" s="9"/>
      <c r="I480" s="9"/>
      <c r="J480" s="9"/>
      <c r="K480" s="9"/>
    </row>
    <row r="481" ht="15" customHeight="1" spans="1:11">
      <c r="A481" s="8" t="s">
        <v>860</v>
      </c>
      <c r="B481" s="8"/>
      <c r="C481" s="8"/>
      <c r="D481" s="8"/>
      <c r="E481" s="8"/>
      <c r="F481" s="8"/>
      <c r="G481" s="9">
        <v>95</v>
      </c>
      <c r="H481" s="9"/>
      <c r="I481" s="9"/>
      <c r="J481" s="9"/>
      <c r="K481" s="9"/>
    </row>
    <row r="482" ht="15" customHeight="1" spans="1:11">
      <c r="A482" s="25" t="s">
        <v>861</v>
      </c>
      <c r="B482" s="16" t="s">
        <v>1099</v>
      </c>
      <c r="C482" s="16"/>
      <c r="D482" s="16"/>
      <c r="E482" s="16"/>
      <c r="F482" s="16"/>
      <c r="G482" s="16"/>
      <c r="H482" s="16"/>
      <c r="I482" s="16"/>
      <c r="J482" s="16"/>
      <c r="K482" s="16"/>
    </row>
    <row r="483" ht="14.25" spans="1:11">
      <c r="A483" s="8" t="s">
        <v>863</v>
      </c>
      <c r="B483" s="16"/>
      <c r="C483" s="16"/>
      <c r="D483" s="16"/>
      <c r="E483" s="16"/>
      <c r="F483" s="16"/>
      <c r="G483" s="16"/>
      <c r="H483" s="16"/>
      <c r="I483" s="16"/>
      <c r="J483" s="16"/>
      <c r="K483" s="16"/>
    </row>
    <row r="484" ht="15" customHeight="1" spans="1:11">
      <c r="A484" s="39" t="s">
        <v>1100</v>
      </c>
      <c r="B484" s="26"/>
      <c r="C484" s="26"/>
      <c r="D484" s="26"/>
      <c r="E484" s="26"/>
      <c r="F484" s="26"/>
      <c r="G484" s="26"/>
      <c r="H484" s="26"/>
      <c r="I484" s="26"/>
      <c r="J484" s="26"/>
      <c r="K484" s="26"/>
    </row>
    <row r="485" customHeight="1" spans="1:11">
      <c r="A485" s="27" t="s">
        <v>865</v>
      </c>
      <c r="B485" s="28"/>
      <c r="C485" s="28"/>
      <c r="D485" s="28"/>
      <c r="E485" s="28"/>
      <c r="F485" s="28"/>
      <c r="G485" s="28"/>
      <c r="H485" s="28"/>
      <c r="I485" s="28"/>
      <c r="J485" s="28"/>
      <c r="K485" s="33"/>
    </row>
    <row r="486" ht="36" customHeight="1" spans="1:11">
      <c r="A486" s="27" t="s">
        <v>866</v>
      </c>
      <c r="B486" s="28"/>
      <c r="C486" s="28"/>
      <c r="D486" s="28"/>
      <c r="E486" s="28"/>
      <c r="F486" s="28"/>
      <c r="G486" s="28"/>
      <c r="H486" s="28"/>
      <c r="I486" s="28"/>
      <c r="J486" s="28"/>
      <c r="K486" s="33"/>
    </row>
    <row r="487" customHeight="1" spans="1:11">
      <c r="A487" s="27" t="s">
        <v>867</v>
      </c>
      <c r="B487" s="28"/>
      <c r="C487" s="28"/>
      <c r="D487" s="28"/>
      <c r="E487" s="28"/>
      <c r="F487" s="28"/>
      <c r="G487" s="28"/>
      <c r="H487" s="28"/>
      <c r="I487" s="28"/>
      <c r="J487" s="28"/>
      <c r="K487" s="33"/>
    </row>
    <row r="488" ht="24" customHeight="1" spans="1:11">
      <c r="A488" s="27" t="s">
        <v>868</v>
      </c>
      <c r="B488" s="28"/>
      <c r="C488" s="28"/>
      <c r="D488" s="28"/>
      <c r="E488" s="28"/>
      <c r="F488" s="28"/>
      <c r="G488" s="28"/>
      <c r="H488" s="28"/>
      <c r="I488" s="28"/>
      <c r="J488" s="28"/>
      <c r="K488" s="33"/>
    </row>
    <row r="489" ht="36" customHeight="1" spans="1:11">
      <c r="A489" s="27" t="s">
        <v>869</v>
      </c>
      <c r="B489" s="28"/>
      <c r="C489" s="28"/>
      <c r="D489" s="28"/>
      <c r="E489" s="28"/>
      <c r="F489" s="28"/>
      <c r="G489" s="28"/>
      <c r="H489" s="28"/>
      <c r="I489" s="28"/>
      <c r="J489" s="28"/>
      <c r="K489" s="33"/>
    </row>
    <row r="490" ht="24.75" customHeight="1" spans="1:11">
      <c r="A490" s="29" t="s">
        <v>870</v>
      </c>
      <c r="B490" s="30"/>
      <c r="C490" s="30"/>
      <c r="D490" s="30"/>
      <c r="E490" s="30"/>
      <c r="F490" s="30"/>
      <c r="G490" s="30"/>
      <c r="H490" s="30"/>
      <c r="I490" s="30"/>
      <c r="J490" s="30"/>
      <c r="K490" s="34"/>
    </row>
    <row r="491" spans="1:11">
      <c r="A491" s="28"/>
      <c r="B491" s="28"/>
      <c r="C491" s="28"/>
      <c r="D491" s="28"/>
      <c r="E491" s="28"/>
      <c r="F491" s="28"/>
      <c r="G491" s="28"/>
      <c r="H491" s="28"/>
      <c r="I491" s="28"/>
      <c r="J491" s="28"/>
      <c r="K491" s="28"/>
    </row>
    <row r="492" customHeight="1" spans="1:11">
      <c r="A492" s="41" t="s">
        <v>948</v>
      </c>
      <c r="B492" s="41"/>
      <c r="C492" s="41"/>
      <c r="D492" s="41"/>
      <c r="E492" s="41"/>
      <c r="F492" s="41"/>
      <c r="G492" s="41"/>
      <c r="H492" s="41"/>
      <c r="I492" s="41"/>
      <c r="J492" s="41"/>
      <c r="K492" s="41"/>
    </row>
    <row r="493" ht="22.5" customHeight="1" spans="1:11">
      <c r="A493" s="3" t="s">
        <v>793</v>
      </c>
      <c r="B493" s="3"/>
      <c r="C493" s="3"/>
      <c r="D493" s="3"/>
      <c r="E493" s="3"/>
      <c r="F493" s="3"/>
      <c r="G493" s="3"/>
      <c r="H493" s="3"/>
      <c r="I493" s="3"/>
      <c r="J493" s="3"/>
      <c r="K493" s="3"/>
    </row>
    <row r="494" customHeight="1" spans="1:11">
      <c r="A494" s="4" t="s">
        <v>794</v>
      </c>
      <c r="B494" s="4"/>
      <c r="C494" s="4"/>
      <c r="D494" s="4"/>
      <c r="E494" s="4"/>
      <c r="F494" s="4"/>
      <c r="G494" s="4"/>
      <c r="H494" s="4"/>
      <c r="I494" s="4"/>
      <c r="J494" s="4"/>
      <c r="K494" s="4"/>
    </row>
    <row r="495" ht="15" customHeight="1" spans="1:11">
      <c r="A495" s="5" t="s">
        <v>795</v>
      </c>
      <c r="B495" s="5"/>
      <c r="C495" s="5"/>
      <c r="D495" s="5"/>
      <c r="E495" s="5"/>
      <c r="F495" s="4" t="s">
        <v>796</v>
      </c>
      <c r="G495" s="4"/>
      <c r="H495" s="4"/>
      <c r="I495" s="4"/>
      <c r="J495" s="4"/>
      <c r="K495" s="4"/>
    </row>
    <row r="496" ht="15" customHeight="1" spans="1:11">
      <c r="A496" s="6" t="s">
        <v>797</v>
      </c>
      <c r="B496" s="6"/>
      <c r="C496" s="6"/>
      <c r="D496" s="7" t="s">
        <v>1101</v>
      </c>
      <c r="E496" s="7"/>
      <c r="F496" s="7"/>
      <c r="G496" s="7"/>
      <c r="H496" s="7"/>
      <c r="I496" s="7"/>
      <c r="J496" s="7"/>
      <c r="K496" s="7"/>
    </row>
    <row r="497" ht="24.75" customHeight="1" spans="1:11">
      <c r="A497" s="8" t="s">
        <v>799</v>
      </c>
      <c r="B497" s="8"/>
      <c r="C497" s="8"/>
      <c r="D497" s="9" t="s">
        <v>800</v>
      </c>
      <c r="E497" s="9"/>
      <c r="F497" s="7" t="s">
        <v>801</v>
      </c>
      <c r="G497" s="7" t="s">
        <v>1075</v>
      </c>
      <c r="H497" s="7"/>
      <c r="I497" s="7"/>
      <c r="J497" s="7"/>
      <c r="K497" s="7"/>
    </row>
    <row r="498" ht="25.5" customHeight="1" spans="1:11">
      <c r="A498" s="12" t="s">
        <v>803</v>
      </c>
      <c r="B498" s="4"/>
      <c r="C498" s="11"/>
      <c r="D498" s="9" t="s">
        <v>804</v>
      </c>
      <c r="E498" s="9" t="s">
        <v>805</v>
      </c>
      <c r="F498" s="9" t="s">
        <v>806</v>
      </c>
      <c r="G498" s="7" t="s">
        <v>807</v>
      </c>
      <c r="H498" s="7"/>
      <c r="I498" s="7" t="s">
        <v>808</v>
      </c>
      <c r="J498" s="7" t="s">
        <v>809</v>
      </c>
      <c r="K498" s="7" t="s">
        <v>810</v>
      </c>
    </row>
    <row r="499" ht="25.5" customHeight="1" spans="1:11">
      <c r="A499" s="12" t="s">
        <v>1102</v>
      </c>
      <c r="B499" s="4"/>
      <c r="C499" s="11"/>
      <c r="D499" s="9" t="s">
        <v>811</v>
      </c>
      <c r="E499" s="9">
        <v>35</v>
      </c>
      <c r="F499" s="9">
        <v>35</v>
      </c>
      <c r="G499" s="9">
        <v>35</v>
      </c>
      <c r="H499" s="9"/>
      <c r="I499" s="9">
        <v>10</v>
      </c>
      <c r="J499" s="9">
        <v>35</v>
      </c>
      <c r="K499" s="9">
        <v>10</v>
      </c>
    </row>
    <row r="500" ht="15" customHeight="1" spans="1:11">
      <c r="A500" s="12"/>
      <c r="B500" s="4"/>
      <c r="C500" s="11"/>
      <c r="D500" s="9" t="s">
        <v>812</v>
      </c>
      <c r="E500" s="9">
        <v>35</v>
      </c>
      <c r="F500" s="9">
        <v>35</v>
      </c>
      <c r="G500" s="9">
        <v>35</v>
      </c>
      <c r="H500" s="9"/>
      <c r="I500" s="9" t="s">
        <v>813</v>
      </c>
      <c r="J500" s="9" t="s">
        <v>813</v>
      </c>
      <c r="K500" s="9" t="s">
        <v>813</v>
      </c>
    </row>
    <row r="501" ht="25.5" customHeight="1" spans="1:11">
      <c r="A501" s="12"/>
      <c r="B501" s="4"/>
      <c r="C501" s="11"/>
      <c r="D501" s="13" t="s">
        <v>814</v>
      </c>
      <c r="E501" s="9">
        <v>35</v>
      </c>
      <c r="F501" s="9">
        <v>35</v>
      </c>
      <c r="G501" s="9">
        <v>35</v>
      </c>
      <c r="H501" s="9"/>
      <c r="I501" s="9" t="s">
        <v>813</v>
      </c>
      <c r="J501" s="9" t="s">
        <v>813</v>
      </c>
      <c r="K501" s="9" t="s">
        <v>813</v>
      </c>
    </row>
    <row r="502" ht="15" customHeight="1" spans="1:11">
      <c r="A502" s="12"/>
      <c r="B502" s="4"/>
      <c r="C502" s="11"/>
      <c r="D502" s="13" t="s">
        <v>815</v>
      </c>
      <c r="E502" s="9"/>
      <c r="F502" s="9"/>
      <c r="G502" s="9"/>
      <c r="H502" s="9"/>
      <c r="I502" s="9" t="s">
        <v>813</v>
      </c>
      <c r="J502" s="9" t="s">
        <v>813</v>
      </c>
      <c r="K502" s="9" t="s">
        <v>813</v>
      </c>
    </row>
    <row r="503" ht="15" customHeight="1" spans="1:11">
      <c r="A503" s="14"/>
      <c r="B503" s="15"/>
      <c r="C503" s="9"/>
      <c r="D503" s="9" t="s">
        <v>816</v>
      </c>
      <c r="E503" s="9"/>
      <c r="F503" s="9"/>
      <c r="G503" s="9"/>
      <c r="H503" s="9"/>
      <c r="I503" s="9" t="s">
        <v>813</v>
      </c>
      <c r="J503" s="9" t="s">
        <v>813</v>
      </c>
      <c r="K503" s="9" t="s">
        <v>813</v>
      </c>
    </row>
    <row r="504" ht="15" customHeight="1" spans="1:11">
      <c r="A504" s="8" t="s">
        <v>817</v>
      </c>
      <c r="B504" s="9" t="s">
        <v>818</v>
      </c>
      <c r="C504" s="9"/>
      <c r="D504" s="9"/>
      <c r="E504" s="9"/>
      <c r="F504" s="9" t="s">
        <v>819</v>
      </c>
      <c r="G504" s="9"/>
      <c r="H504" s="9"/>
      <c r="I504" s="9"/>
      <c r="J504" s="9"/>
      <c r="K504" s="9"/>
    </row>
    <row r="505" ht="60.75" customHeight="1" spans="1:11">
      <c r="A505" s="8"/>
      <c r="B505" s="16" t="s">
        <v>1103</v>
      </c>
      <c r="C505" s="16"/>
      <c r="D505" s="16"/>
      <c r="E505" s="16"/>
      <c r="F505" s="16" t="s">
        <v>1103</v>
      </c>
      <c r="G505" s="16"/>
      <c r="H505" s="16"/>
      <c r="I505" s="16"/>
      <c r="J505" s="16"/>
      <c r="K505" s="16"/>
    </row>
    <row r="506" ht="25.5" customHeight="1" spans="1:11">
      <c r="A506" s="17" t="s">
        <v>822</v>
      </c>
      <c r="B506" s="9" t="s">
        <v>823</v>
      </c>
      <c r="C506" s="9" t="s">
        <v>824</v>
      </c>
      <c r="D506" s="7" t="s">
        <v>825</v>
      </c>
      <c r="E506" s="7" t="s">
        <v>826</v>
      </c>
      <c r="F506" s="7" t="s">
        <v>827</v>
      </c>
      <c r="G506" s="7" t="s">
        <v>808</v>
      </c>
      <c r="H506" s="7" t="s">
        <v>810</v>
      </c>
      <c r="I506" s="7" t="s">
        <v>828</v>
      </c>
      <c r="J506" s="7"/>
      <c r="K506" s="7"/>
    </row>
    <row r="507" ht="25.5" customHeight="1" spans="1:11">
      <c r="A507" s="17"/>
      <c r="B507" s="18" t="s">
        <v>920</v>
      </c>
      <c r="C507" s="9" t="s">
        <v>830</v>
      </c>
      <c r="D507" s="16" t="s">
        <v>1104</v>
      </c>
      <c r="E507" s="9" t="s">
        <v>1105</v>
      </c>
      <c r="F507" s="9" t="s">
        <v>1106</v>
      </c>
      <c r="G507" s="9">
        <v>5</v>
      </c>
      <c r="H507" s="9">
        <v>4.82</v>
      </c>
      <c r="I507" s="9" t="s">
        <v>1079</v>
      </c>
      <c r="J507" s="9"/>
      <c r="K507" s="9"/>
    </row>
    <row r="508" ht="25.5" customHeight="1" spans="1:11">
      <c r="A508" s="17"/>
      <c r="B508" s="18"/>
      <c r="C508" s="9"/>
      <c r="D508" s="16" t="s">
        <v>1107</v>
      </c>
      <c r="E508" s="9" t="s">
        <v>1108</v>
      </c>
      <c r="F508" s="9" t="s">
        <v>1109</v>
      </c>
      <c r="G508" s="9">
        <v>10</v>
      </c>
      <c r="H508" s="9">
        <v>7.53</v>
      </c>
      <c r="I508" s="9" t="s">
        <v>1079</v>
      </c>
      <c r="J508" s="9"/>
      <c r="K508" s="9"/>
    </row>
    <row r="509" ht="25.5" customHeight="1" spans="1:11">
      <c r="A509" s="17"/>
      <c r="B509" s="18"/>
      <c r="C509" s="9"/>
      <c r="D509" s="16" t="s">
        <v>1110</v>
      </c>
      <c r="E509" s="9" t="s">
        <v>1111</v>
      </c>
      <c r="F509" s="9" t="s">
        <v>1112</v>
      </c>
      <c r="G509" s="9">
        <v>5</v>
      </c>
      <c r="H509" s="9">
        <v>2.73</v>
      </c>
      <c r="I509" s="9" t="s">
        <v>1079</v>
      </c>
      <c r="J509" s="9"/>
      <c r="K509" s="9"/>
    </row>
    <row r="510" ht="37.5" customHeight="1" spans="1:11">
      <c r="A510" s="17"/>
      <c r="B510" s="18"/>
      <c r="C510" s="11" t="s">
        <v>834</v>
      </c>
      <c r="D510" s="16" t="s">
        <v>902</v>
      </c>
      <c r="E510" s="9">
        <f t="shared" ref="E510:E512" si="1">100%</f>
        <v>1</v>
      </c>
      <c r="F510" s="20">
        <v>1</v>
      </c>
      <c r="G510" s="9">
        <v>10</v>
      </c>
      <c r="H510" s="9">
        <v>10</v>
      </c>
      <c r="I510" s="9"/>
      <c r="J510" s="9"/>
      <c r="K510" s="9"/>
    </row>
    <row r="511" ht="37.5" customHeight="1" spans="1:11">
      <c r="A511" s="17"/>
      <c r="B511" s="18"/>
      <c r="C511" s="19" t="s">
        <v>836</v>
      </c>
      <c r="D511" s="16" t="s">
        <v>903</v>
      </c>
      <c r="E511" s="9">
        <f t="shared" si="1"/>
        <v>1</v>
      </c>
      <c r="F511" s="20">
        <v>1</v>
      </c>
      <c r="G511" s="9">
        <v>10</v>
      </c>
      <c r="H511" s="9">
        <v>10</v>
      </c>
      <c r="I511" s="9"/>
      <c r="J511" s="9"/>
      <c r="K511" s="9"/>
    </row>
    <row r="512" ht="49.5" customHeight="1" spans="1:11">
      <c r="A512" s="17"/>
      <c r="B512" s="18"/>
      <c r="C512" s="19" t="s">
        <v>838</v>
      </c>
      <c r="D512" s="16" t="s">
        <v>1080</v>
      </c>
      <c r="E512" s="9">
        <f t="shared" si="1"/>
        <v>1</v>
      </c>
      <c r="F512" s="20">
        <v>1</v>
      </c>
      <c r="G512" s="9">
        <v>10</v>
      </c>
      <c r="H512" s="9">
        <v>10</v>
      </c>
      <c r="I512" s="9"/>
      <c r="J512" s="9"/>
      <c r="K512" s="9"/>
    </row>
    <row r="513" ht="25.5" customHeight="1" spans="1:11">
      <c r="A513" s="17"/>
      <c r="B513" s="21" t="s">
        <v>841</v>
      </c>
      <c r="C513" s="19" t="s">
        <v>842</v>
      </c>
      <c r="D513" s="16" t="s">
        <v>1083</v>
      </c>
      <c r="E513" s="9" t="s">
        <v>1113</v>
      </c>
      <c r="F513" s="9" t="s">
        <v>1114</v>
      </c>
      <c r="G513" s="9">
        <v>10</v>
      </c>
      <c r="H513" s="9">
        <v>7.14</v>
      </c>
      <c r="I513" s="9" t="s">
        <v>1079</v>
      </c>
      <c r="J513" s="9"/>
      <c r="K513" s="9"/>
    </row>
    <row r="514" ht="25.5" customHeight="1" spans="1:11">
      <c r="A514" s="17"/>
      <c r="B514" s="18"/>
      <c r="C514" s="19" t="s">
        <v>881</v>
      </c>
      <c r="D514" s="16" t="s">
        <v>1081</v>
      </c>
      <c r="E514" s="9" t="s">
        <v>1115</v>
      </c>
      <c r="F514" s="9" t="s">
        <v>1116</v>
      </c>
      <c r="G514" s="9">
        <v>10</v>
      </c>
      <c r="H514" s="9">
        <v>10</v>
      </c>
      <c r="I514" s="9"/>
      <c r="J514" s="9"/>
      <c r="K514" s="9"/>
    </row>
    <row r="515" ht="25.5" customHeight="1" spans="1:11">
      <c r="A515" s="17"/>
      <c r="B515" s="18"/>
      <c r="C515" s="19" t="s">
        <v>912</v>
      </c>
      <c r="D515" s="16" t="s">
        <v>913</v>
      </c>
      <c r="E515" s="9" t="s">
        <v>1086</v>
      </c>
      <c r="F515" s="9" t="s">
        <v>1087</v>
      </c>
      <c r="G515" s="9">
        <v>10</v>
      </c>
      <c r="H515" s="9">
        <v>10</v>
      </c>
      <c r="I515" s="9"/>
      <c r="J515" s="9"/>
      <c r="K515" s="9"/>
    </row>
    <row r="516" ht="15" customHeight="1" spans="1:11">
      <c r="A516" s="17"/>
      <c r="B516" s="21" t="s">
        <v>857</v>
      </c>
      <c r="C516" s="19" t="s">
        <v>945</v>
      </c>
      <c r="D516" s="16" t="s">
        <v>914</v>
      </c>
      <c r="E516" s="9">
        <f>100%</f>
        <v>1</v>
      </c>
      <c r="F516" s="20">
        <v>1</v>
      </c>
      <c r="G516" s="9">
        <v>10</v>
      </c>
      <c r="H516" s="9">
        <v>10</v>
      </c>
      <c r="I516" s="9"/>
      <c r="J516" s="9"/>
      <c r="K516" s="9"/>
    </row>
    <row r="517" ht="14.25" spans="1:11">
      <c r="A517" s="17"/>
      <c r="B517" s="18"/>
      <c r="C517" s="11" t="s">
        <v>946</v>
      </c>
      <c r="D517" s="16"/>
      <c r="E517" s="9"/>
      <c r="F517" s="20"/>
      <c r="G517" s="9"/>
      <c r="H517" s="9"/>
      <c r="I517" s="9"/>
      <c r="J517" s="9"/>
      <c r="K517" s="9"/>
    </row>
    <row r="518" ht="14.25" spans="1:11">
      <c r="A518" s="23"/>
      <c r="B518" s="24"/>
      <c r="C518" s="40"/>
      <c r="D518" s="16"/>
      <c r="E518" s="9"/>
      <c r="F518" s="20"/>
      <c r="G518" s="9"/>
      <c r="H518" s="9"/>
      <c r="I518" s="9"/>
      <c r="J518" s="9"/>
      <c r="K518" s="9"/>
    </row>
    <row r="519" ht="15" customHeight="1" spans="1:11">
      <c r="A519" s="8" t="s">
        <v>860</v>
      </c>
      <c r="B519" s="8"/>
      <c r="C519" s="8"/>
      <c r="D519" s="8"/>
      <c r="E519" s="8"/>
      <c r="F519" s="8"/>
      <c r="G519" s="9">
        <v>100</v>
      </c>
      <c r="H519" s="9"/>
      <c r="I519" s="9"/>
      <c r="J519" s="9"/>
      <c r="K519" s="9"/>
    </row>
    <row r="520" ht="15" customHeight="1" spans="1:11">
      <c r="A520" s="25" t="s">
        <v>861</v>
      </c>
      <c r="B520" s="22" t="s">
        <v>1117</v>
      </c>
      <c r="C520" s="16"/>
      <c r="D520" s="16"/>
      <c r="E520" s="16"/>
      <c r="F520" s="16"/>
      <c r="G520" s="16"/>
      <c r="H520" s="16"/>
      <c r="I520" s="16"/>
      <c r="J520" s="16"/>
      <c r="K520" s="16"/>
    </row>
    <row r="521" ht="14.25" spans="1:11">
      <c r="A521" s="8" t="s">
        <v>863</v>
      </c>
      <c r="B521" s="16"/>
      <c r="C521" s="16"/>
      <c r="D521" s="16"/>
      <c r="E521" s="16"/>
      <c r="F521" s="16"/>
      <c r="G521" s="16"/>
      <c r="H521" s="16"/>
      <c r="I521" s="16"/>
      <c r="J521" s="16"/>
      <c r="K521" s="16"/>
    </row>
    <row r="522" ht="15" customHeight="1" spans="1:11">
      <c r="A522" s="39" t="s">
        <v>790</v>
      </c>
      <c r="B522" s="26"/>
      <c r="C522" s="26"/>
      <c r="D522" s="26"/>
      <c r="E522" s="26"/>
      <c r="F522" s="26"/>
      <c r="G522" s="26"/>
      <c r="H522" s="26"/>
      <c r="I522" s="26"/>
      <c r="J522" s="26"/>
      <c r="K522" s="26"/>
    </row>
    <row r="523" customHeight="1" spans="1:11">
      <c r="A523" s="27" t="s">
        <v>865</v>
      </c>
      <c r="B523" s="28"/>
      <c r="C523" s="28"/>
      <c r="D523" s="28"/>
      <c r="E523" s="28"/>
      <c r="F523" s="28"/>
      <c r="G523" s="28"/>
      <c r="H523" s="28"/>
      <c r="I523" s="28"/>
      <c r="J523" s="28"/>
      <c r="K523" s="33"/>
    </row>
    <row r="524" ht="36" customHeight="1" spans="1:11">
      <c r="A524" s="27" t="s">
        <v>866</v>
      </c>
      <c r="B524" s="28"/>
      <c r="C524" s="28"/>
      <c r="D524" s="28"/>
      <c r="E524" s="28"/>
      <c r="F524" s="28"/>
      <c r="G524" s="28"/>
      <c r="H524" s="28"/>
      <c r="I524" s="28"/>
      <c r="J524" s="28"/>
      <c r="K524" s="33"/>
    </row>
    <row r="525" customHeight="1" spans="1:11">
      <c r="A525" s="27" t="s">
        <v>867</v>
      </c>
      <c r="B525" s="28"/>
      <c r="C525" s="28"/>
      <c r="D525" s="28"/>
      <c r="E525" s="28"/>
      <c r="F525" s="28"/>
      <c r="G525" s="28"/>
      <c r="H525" s="28"/>
      <c r="I525" s="28"/>
      <c r="J525" s="28"/>
      <c r="K525" s="33"/>
    </row>
    <row r="526" ht="24" customHeight="1" spans="1:11">
      <c r="A526" s="27" t="s">
        <v>868</v>
      </c>
      <c r="B526" s="28"/>
      <c r="C526" s="28"/>
      <c r="D526" s="28"/>
      <c r="E526" s="28"/>
      <c r="F526" s="28"/>
      <c r="G526" s="28"/>
      <c r="H526" s="28"/>
      <c r="I526" s="28"/>
      <c r="J526" s="28"/>
      <c r="K526" s="33"/>
    </row>
    <row r="527" ht="36" customHeight="1" spans="1:11">
      <c r="A527" s="27" t="s">
        <v>869</v>
      </c>
      <c r="B527" s="28"/>
      <c r="C527" s="28"/>
      <c r="D527" s="28"/>
      <c r="E527" s="28"/>
      <c r="F527" s="28"/>
      <c r="G527" s="28"/>
      <c r="H527" s="28"/>
      <c r="I527" s="28"/>
      <c r="J527" s="28"/>
      <c r="K527" s="33"/>
    </row>
    <row r="528" ht="24.75" customHeight="1" spans="1:11">
      <c r="A528" s="29" t="s">
        <v>870</v>
      </c>
      <c r="B528" s="30"/>
      <c r="C528" s="30"/>
      <c r="D528" s="30"/>
      <c r="E528" s="30"/>
      <c r="F528" s="30"/>
      <c r="G528" s="30"/>
      <c r="H528" s="30"/>
      <c r="I528" s="30"/>
      <c r="J528" s="30"/>
      <c r="K528" s="34"/>
    </row>
    <row r="529" spans="1:11">
      <c r="A529" s="28"/>
      <c r="B529" s="28"/>
      <c r="C529" s="28"/>
      <c r="D529" s="28"/>
      <c r="E529" s="28"/>
      <c r="F529" s="28"/>
      <c r="G529" s="28"/>
      <c r="H529" s="28"/>
      <c r="I529" s="28"/>
      <c r="J529" s="28"/>
      <c r="K529" s="28"/>
    </row>
    <row r="530" customHeight="1" spans="1:11">
      <c r="A530" s="41" t="s">
        <v>948</v>
      </c>
      <c r="B530" s="41"/>
      <c r="C530" s="41"/>
      <c r="D530" s="41"/>
      <c r="E530" s="41"/>
      <c r="F530" s="41"/>
      <c r="G530" s="41"/>
      <c r="H530" s="41"/>
      <c r="I530" s="41"/>
      <c r="J530" s="41"/>
      <c r="K530" s="41"/>
    </row>
    <row r="531" ht="22.5" customHeight="1" spans="1:11">
      <c r="A531" s="3" t="s">
        <v>793</v>
      </c>
      <c r="B531" s="3"/>
      <c r="C531" s="3"/>
      <c r="D531" s="3"/>
      <c r="E531" s="3"/>
      <c r="F531" s="3"/>
      <c r="G531" s="3"/>
      <c r="H531" s="3"/>
      <c r="I531" s="3"/>
      <c r="J531" s="3"/>
      <c r="K531" s="3"/>
    </row>
    <row r="532" customHeight="1" spans="1:11">
      <c r="A532" s="4" t="s">
        <v>794</v>
      </c>
      <c r="B532" s="4"/>
      <c r="C532" s="4"/>
      <c r="D532" s="4"/>
      <c r="E532" s="4"/>
      <c r="F532" s="4"/>
      <c r="G532" s="4"/>
      <c r="H532" s="4"/>
      <c r="I532" s="4"/>
      <c r="J532" s="4"/>
      <c r="K532" s="4"/>
    </row>
    <row r="533" ht="15" customHeight="1" spans="1:11">
      <c r="A533" s="5" t="s">
        <v>795</v>
      </c>
      <c r="B533" s="5"/>
      <c r="C533" s="5"/>
      <c r="D533" s="5"/>
      <c r="E533" s="5"/>
      <c r="F533" s="4" t="s">
        <v>796</v>
      </c>
      <c r="G533" s="4"/>
      <c r="H533" s="4"/>
      <c r="I533" s="4"/>
      <c r="J533" s="4"/>
      <c r="K533" s="4"/>
    </row>
    <row r="534" ht="15" customHeight="1" spans="1:11">
      <c r="A534" s="6" t="s">
        <v>797</v>
      </c>
      <c r="B534" s="6"/>
      <c r="C534" s="6"/>
      <c r="D534" s="7" t="s">
        <v>1118</v>
      </c>
      <c r="E534" s="7"/>
      <c r="F534" s="7"/>
      <c r="G534" s="7"/>
      <c r="H534" s="7"/>
      <c r="I534" s="7"/>
      <c r="J534" s="7"/>
      <c r="K534" s="7"/>
    </row>
    <row r="535" ht="24.75" customHeight="1" spans="1:11">
      <c r="A535" s="8" t="s">
        <v>799</v>
      </c>
      <c r="B535" s="8"/>
      <c r="C535" s="8"/>
      <c r="D535" s="16" t="s">
        <v>800</v>
      </c>
      <c r="E535" s="16"/>
      <c r="F535" s="7" t="s">
        <v>801</v>
      </c>
      <c r="G535" s="31" t="s">
        <v>802</v>
      </c>
      <c r="H535" s="31"/>
      <c r="I535" s="31"/>
      <c r="J535" s="31"/>
      <c r="K535" s="31"/>
    </row>
    <row r="536" ht="25.5" customHeight="1" spans="1:11">
      <c r="A536" s="12" t="s">
        <v>803</v>
      </c>
      <c r="B536" s="4"/>
      <c r="C536" s="11"/>
      <c r="D536" s="9" t="s">
        <v>804</v>
      </c>
      <c r="E536" s="9" t="s">
        <v>805</v>
      </c>
      <c r="F536" s="9" t="s">
        <v>806</v>
      </c>
      <c r="G536" s="7" t="s">
        <v>807</v>
      </c>
      <c r="H536" s="7"/>
      <c r="I536" s="7" t="s">
        <v>808</v>
      </c>
      <c r="J536" s="7" t="s">
        <v>809</v>
      </c>
      <c r="K536" s="7" t="s">
        <v>810</v>
      </c>
    </row>
    <row r="537" ht="25.5" customHeight="1" spans="1:11">
      <c r="A537" s="12"/>
      <c r="B537" s="4"/>
      <c r="C537" s="11"/>
      <c r="D537" s="9" t="s">
        <v>811</v>
      </c>
      <c r="E537" s="51" t="s">
        <v>1119</v>
      </c>
      <c r="F537" s="51" t="s">
        <v>1120</v>
      </c>
      <c r="G537" s="51" t="s">
        <v>1120</v>
      </c>
      <c r="H537" s="51"/>
      <c r="I537" s="51">
        <v>10</v>
      </c>
      <c r="J537" s="60">
        <v>1</v>
      </c>
      <c r="K537" s="9">
        <v>10</v>
      </c>
    </row>
    <row r="538" ht="15" customHeight="1" spans="1:11">
      <c r="A538" s="12"/>
      <c r="B538" s="4"/>
      <c r="C538" s="11"/>
      <c r="D538" s="9" t="s">
        <v>812</v>
      </c>
      <c r="E538" s="51" t="s">
        <v>1121</v>
      </c>
      <c r="F538" s="51" t="s">
        <v>1121</v>
      </c>
      <c r="G538" s="51" t="s">
        <v>1121</v>
      </c>
      <c r="H538" s="51"/>
      <c r="I538" s="51" t="s">
        <v>1122</v>
      </c>
      <c r="J538" s="51" t="s">
        <v>1122</v>
      </c>
      <c r="K538" s="9" t="s">
        <v>813</v>
      </c>
    </row>
    <row r="539" ht="25.5" customHeight="1" spans="1:11">
      <c r="A539" s="12"/>
      <c r="B539" s="4"/>
      <c r="C539" s="11"/>
      <c r="D539" s="13" t="s">
        <v>814</v>
      </c>
      <c r="E539" s="51" t="s">
        <v>1123</v>
      </c>
      <c r="F539" s="51" t="s">
        <v>1123</v>
      </c>
      <c r="G539" s="51" t="s">
        <v>1123</v>
      </c>
      <c r="H539" s="51"/>
      <c r="I539" s="51" t="s">
        <v>1122</v>
      </c>
      <c r="J539" s="51" t="s">
        <v>1122</v>
      </c>
      <c r="K539" s="9" t="s">
        <v>813</v>
      </c>
    </row>
    <row r="540" ht="15" customHeight="1" spans="1:11">
      <c r="A540" s="12"/>
      <c r="B540" s="4"/>
      <c r="C540" s="11"/>
      <c r="D540" s="13" t="s">
        <v>815</v>
      </c>
      <c r="E540" s="51" t="s">
        <v>1124</v>
      </c>
      <c r="F540" s="51" t="s">
        <v>1124</v>
      </c>
      <c r="G540" s="51" t="s">
        <v>1124</v>
      </c>
      <c r="H540" s="51"/>
      <c r="I540" s="51" t="s">
        <v>1122</v>
      </c>
      <c r="J540" s="51" t="s">
        <v>1122</v>
      </c>
      <c r="K540" s="9" t="s">
        <v>813</v>
      </c>
    </row>
    <row r="541" ht="15" customHeight="1" spans="1:11">
      <c r="A541" s="14"/>
      <c r="B541" s="15"/>
      <c r="C541" s="9"/>
      <c r="D541" s="9" t="s">
        <v>816</v>
      </c>
      <c r="E541" s="51" t="s">
        <v>1125</v>
      </c>
      <c r="F541" s="51" t="s">
        <v>1125</v>
      </c>
      <c r="G541" s="51" t="s">
        <v>1125</v>
      </c>
      <c r="H541" s="51"/>
      <c r="I541" s="51" t="s">
        <v>1122</v>
      </c>
      <c r="J541" s="51" t="s">
        <v>1122</v>
      </c>
      <c r="K541" s="9" t="s">
        <v>813</v>
      </c>
    </row>
    <row r="542" ht="15" customHeight="1" spans="1:11">
      <c r="A542" s="8" t="s">
        <v>817</v>
      </c>
      <c r="B542" s="9" t="s">
        <v>818</v>
      </c>
      <c r="C542" s="9"/>
      <c r="D542" s="9"/>
      <c r="E542" s="9"/>
      <c r="F542" s="9" t="s">
        <v>819</v>
      </c>
      <c r="G542" s="9"/>
      <c r="H542" s="9"/>
      <c r="I542" s="9"/>
      <c r="J542" s="9"/>
      <c r="K542" s="9"/>
    </row>
    <row r="543" ht="36.75" customHeight="1" spans="1:11">
      <c r="A543" s="8"/>
      <c r="B543" s="16" t="s">
        <v>1126</v>
      </c>
      <c r="C543" s="16"/>
      <c r="D543" s="16"/>
      <c r="E543" s="16"/>
      <c r="F543" s="51" t="s">
        <v>1127</v>
      </c>
      <c r="G543" s="51"/>
      <c r="H543" s="51"/>
      <c r="I543" s="51"/>
      <c r="J543" s="51"/>
      <c r="K543" s="51"/>
    </row>
    <row r="544" ht="37.5" customHeight="1" spans="1:11">
      <c r="A544" s="17" t="s">
        <v>822</v>
      </c>
      <c r="B544" s="9" t="s">
        <v>823</v>
      </c>
      <c r="C544" s="9" t="s">
        <v>824</v>
      </c>
      <c r="D544" s="7" t="s">
        <v>825</v>
      </c>
      <c r="E544" s="7" t="s">
        <v>1128</v>
      </c>
      <c r="F544" s="7" t="s">
        <v>827</v>
      </c>
      <c r="G544" s="7" t="s">
        <v>808</v>
      </c>
      <c r="H544" s="7" t="s">
        <v>810</v>
      </c>
      <c r="I544" s="7" t="s">
        <v>828</v>
      </c>
      <c r="J544" s="7"/>
      <c r="K544" s="7"/>
    </row>
    <row r="545" ht="25.5" customHeight="1" spans="1:11">
      <c r="A545" s="17"/>
      <c r="B545" s="18" t="s">
        <v>920</v>
      </c>
      <c r="C545" s="11" t="s">
        <v>830</v>
      </c>
      <c r="D545" s="11" t="s">
        <v>1129</v>
      </c>
      <c r="E545" s="11" t="s">
        <v>1000</v>
      </c>
      <c r="F545" s="11" t="s">
        <v>1001</v>
      </c>
      <c r="G545" s="11">
        <v>15</v>
      </c>
      <c r="H545" s="11">
        <v>15</v>
      </c>
      <c r="I545" s="9"/>
      <c r="J545" s="9"/>
      <c r="K545" s="9"/>
    </row>
    <row r="546" ht="25.5" customHeight="1" spans="1:11">
      <c r="A546" s="17"/>
      <c r="B546" s="18"/>
      <c r="C546" s="19" t="s">
        <v>834</v>
      </c>
      <c r="D546" s="19" t="s">
        <v>980</v>
      </c>
      <c r="E546" s="19" t="s">
        <v>1130</v>
      </c>
      <c r="F546" s="19" t="s">
        <v>1131</v>
      </c>
      <c r="G546" s="19">
        <v>15</v>
      </c>
      <c r="H546" s="19">
        <v>15</v>
      </c>
      <c r="I546" s="9"/>
      <c r="J546" s="9"/>
      <c r="K546" s="9"/>
    </row>
    <row r="547" ht="15" customHeight="1" spans="1:11">
      <c r="A547" s="17"/>
      <c r="B547" s="18"/>
      <c r="C547" s="19" t="s">
        <v>836</v>
      </c>
      <c r="D547" s="19" t="s">
        <v>1132</v>
      </c>
      <c r="E547" s="19" t="s">
        <v>1130</v>
      </c>
      <c r="F547" s="19" t="s">
        <v>1131</v>
      </c>
      <c r="G547" s="19">
        <v>10</v>
      </c>
      <c r="H547" s="19">
        <v>10</v>
      </c>
      <c r="I547" s="9"/>
      <c r="J547" s="9"/>
      <c r="K547" s="9"/>
    </row>
    <row r="548" ht="25.5" customHeight="1" spans="1:11">
      <c r="A548" s="17"/>
      <c r="B548" s="18"/>
      <c r="C548" s="19" t="s">
        <v>838</v>
      </c>
      <c r="D548" s="19" t="s">
        <v>1133</v>
      </c>
      <c r="E548" s="19" t="s">
        <v>1131</v>
      </c>
      <c r="F548" s="19" t="s">
        <v>1131</v>
      </c>
      <c r="G548" s="19">
        <v>10</v>
      </c>
      <c r="H548" s="19">
        <v>10</v>
      </c>
      <c r="I548" s="9"/>
      <c r="J548" s="9"/>
      <c r="K548" s="9"/>
    </row>
    <row r="549" ht="25.5" customHeight="1" spans="1:11">
      <c r="A549" s="17"/>
      <c r="B549" s="21" t="s">
        <v>841</v>
      </c>
      <c r="C549" s="19" t="s">
        <v>842</v>
      </c>
      <c r="D549" s="19" t="s">
        <v>1134</v>
      </c>
      <c r="E549" s="19" t="s">
        <v>1135</v>
      </c>
      <c r="F549" s="19" t="s">
        <v>1136</v>
      </c>
      <c r="G549" s="19">
        <v>7</v>
      </c>
      <c r="H549" s="19">
        <v>7</v>
      </c>
      <c r="I549" s="9"/>
      <c r="J549" s="9"/>
      <c r="K549" s="9"/>
    </row>
    <row r="550" ht="25.5" customHeight="1" spans="1:11">
      <c r="A550" s="17"/>
      <c r="B550" s="18"/>
      <c r="C550" s="19" t="s">
        <v>881</v>
      </c>
      <c r="D550" s="19" t="s">
        <v>1137</v>
      </c>
      <c r="E550" s="19" t="s">
        <v>1138</v>
      </c>
      <c r="F550" s="19" t="s">
        <v>1114</v>
      </c>
      <c r="G550" s="19">
        <v>8</v>
      </c>
      <c r="H550" s="19">
        <v>8</v>
      </c>
      <c r="I550" s="9"/>
      <c r="J550" s="9"/>
      <c r="K550" s="9"/>
    </row>
    <row r="551" ht="15" customHeight="1" spans="1:11">
      <c r="A551" s="17"/>
      <c r="B551" s="18"/>
      <c r="C551" s="19" t="s">
        <v>849</v>
      </c>
      <c r="D551" s="19" t="s">
        <v>1139</v>
      </c>
      <c r="E551" s="19" t="s">
        <v>1140</v>
      </c>
      <c r="F551" s="19" t="s">
        <v>1141</v>
      </c>
      <c r="G551" s="19">
        <v>8</v>
      </c>
      <c r="H551" s="19">
        <v>8</v>
      </c>
      <c r="I551" s="9"/>
      <c r="J551" s="9"/>
      <c r="K551" s="9"/>
    </row>
    <row r="552" ht="25.5" customHeight="1" spans="1:11">
      <c r="A552" s="17"/>
      <c r="B552" s="18"/>
      <c r="C552" s="19" t="s">
        <v>912</v>
      </c>
      <c r="D552" s="19" t="s">
        <v>913</v>
      </c>
      <c r="E552" s="19" t="s">
        <v>1142</v>
      </c>
      <c r="F552" s="19">
        <v>30</v>
      </c>
      <c r="G552" s="19">
        <v>7</v>
      </c>
      <c r="H552" s="19">
        <v>7</v>
      </c>
      <c r="I552" s="9"/>
      <c r="J552" s="9"/>
      <c r="K552" s="9"/>
    </row>
    <row r="553" ht="15" customHeight="1" spans="1:11">
      <c r="A553" s="17"/>
      <c r="B553" s="52" t="s">
        <v>857</v>
      </c>
      <c r="C553" s="53" t="s">
        <v>945</v>
      </c>
      <c r="D553" s="54" t="s">
        <v>914</v>
      </c>
      <c r="E553" s="47" t="s">
        <v>1143</v>
      </c>
      <c r="F553" s="47" t="s">
        <v>1144</v>
      </c>
      <c r="G553" s="47">
        <v>10</v>
      </c>
      <c r="H553" s="47">
        <v>9.5</v>
      </c>
      <c r="I553" s="9"/>
      <c r="J553" s="9"/>
      <c r="K553" s="9"/>
    </row>
    <row r="554" ht="14.25" spans="1:11">
      <c r="A554" s="17"/>
      <c r="B554" s="55"/>
      <c r="C554" s="56" t="s">
        <v>946</v>
      </c>
      <c r="D554" s="57"/>
      <c r="E554" s="47"/>
      <c r="F554" s="47"/>
      <c r="G554" s="47"/>
      <c r="H554" s="47"/>
      <c r="I554" s="9"/>
      <c r="J554" s="9"/>
      <c r="K554" s="9"/>
    </row>
    <row r="555" ht="14.25" spans="1:11">
      <c r="A555" s="23"/>
      <c r="B555" s="38"/>
      <c r="C555" s="58"/>
      <c r="D555" s="59"/>
      <c r="E555" s="47"/>
      <c r="F555" s="47"/>
      <c r="G555" s="47"/>
      <c r="H555" s="47"/>
      <c r="I555" s="9"/>
      <c r="J555" s="9"/>
      <c r="K555" s="9"/>
    </row>
    <row r="556" ht="15" customHeight="1" spans="1:11">
      <c r="A556" s="8" t="s">
        <v>860</v>
      </c>
      <c r="B556" s="8"/>
      <c r="C556" s="8"/>
      <c r="D556" s="8"/>
      <c r="E556" s="8"/>
      <c r="F556" s="8"/>
      <c r="G556" s="9">
        <v>100</v>
      </c>
      <c r="H556" s="9"/>
      <c r="I556" s="9"/>
      <c r="J556" s="9"/>
      <c r="K556" s="9"/>
    </row>
    <row r="557" ht="15" customHeight="1" spans="1:11">
      <c r="A557" s="25" t="s">
        <v>861</v>
      </c>
      <c r="B557" s="16" t="s">
        <v>1145</v>
      </c>
      <c r="C557" s="16"/>
      <c r="D557" s="16"/>
      <c r="E557" s="16"/>
      <c r="F557" s="16"/>
      <c r="G557" s="16"/>
      <c r="H557" s="16"/>
      <c r="I557" s="16"/>
      <c r="J557" s="16"/>
      <c r="K557" s="16"/>
    </row>
    <row r="558" ht="14.25" spans="1:11">
      <c r="A558" s="8" t="s">
        <v>863</v>
      </c>
      <c r="B558" s="16"/>
      <c r="C558" s="16"/>
      <c r="D558" s="16"/>
      <c r="E558" s="16"/>
      <c r="F558" s="16"/>
      <c r="G558" s="16"/>
      <c r="H558" s="16"/>
      <c r="I558" s="16"/>
      <c r="J558" s="16"/>
      <c r="K558" s="16"/>
    </row>
    <row r="559" ht="15" customHeight="1" spans="1:11">
      <c r="A559" s="26" t="s">
        <v>864</v>
      </c>
      <c r="B559" s="26"/>
      <c r="C559" s="26"/>
      <c r="D559" s="26"/>
      <c r="E559" s="26"/>
      <c r="F559" s="26"/>
      <c r="G559" s="26"/>
      <c r="H559" s="26"/>
      <c r="I559" s="26"/>
      <c r="J559" s="26"/>
      <c r="K559" s="26"/>
    </row>
    <row r="560" customHeight="1" spans="1:11">
      <c r="A560" s="27" t="s">
        <v>865</v>
      </c>
      <c r="B560" s="28"/>
      <c r="C560" s="28"/>
      <c r="D560" s="28"/>
      <c r="E560" s="28"/>
      <c r="F560" s="28"/>
      <c r="G560" s="28"/>
      <c r="H560" s="28"/>
      <c r="I560" s="28"/>
      <c r="J560" s="28"/>
      <c r="K560" s="33"/>
    </row>
    <row r="561" ht="36" customHeight="1" spans="1:11">
      <c r="A561" s="27" t="s">
        <v>866</v>
      </c>
      <c r="B561" s="28"/>
      <c r="C561" s="28"/>
      <c r="D561" s="28"/>
      <c r="E561" s="28"/>
      <c r="F561" s="28"/>
      <c r="G561" s="28"/>
      <c r="H561" s="28"/>
      <c r="I561" s="28"/>
      <c r="J561" s="28"/>
      <c r="K561" s="33"/>
    </row>
    <row r="562" customHeight="1" spans="1:11">
      <c r="A562" s="27" t="s">
        <v>867</v>
      </c>
      <c r="B562" s="28"/>
      <c r="C562" s="28"/>
      <c r="D562" s="28"/>
      <c r="E562" s="28"/>
      <c r="F562" s="28"/>
      <c r="G562" s="28"/>
      <c r="H562" s="28"/>
      <c r="I562" s="28"/>
      <c r="J562" s="28"/>
      <c r="K562" s="33"/>
    </row>
    <row r="563" ht="24" customHeight="1" spans="1:11">
      <c r="A563" s="27" t="s">
        <v>868</v>
      </c>
      <c r="B563" s="28"/>
      <c r="C563" s="28"/>
      <c r="D563" s="28"/>
      <c r="E563" s="28"/>
      <c r="F563" s="28"/>
      <c r="G563" s="28"/>
      <c r="H563" s="28"/>
      <c r="I563" s="28"/>
      <c r="J563" s="28"/>
      <c r="K563" s="33"/>
    </row>
    <row r="564" ht="36" customHeight="1" spans="1:11">
      <c r="A564" s="27" t="s">
        <v>869</v>
      </c>
      <c r="B564" s="28"/>
      <c r="C564" s="28"/>
      <c r="D564" s="28"/>
      <c r="E564" s="28"/>
      <c r="F564" s="28"/>
      <c r="G564" s="28"/>
      <c r="H564" s="28"/>
      <c r="I564" s="28"/>
      <c r="J564" s="28"/>
      <c r="K564" s="33"/>
    </row>
    <row r="565" ht="24.75" customHeight="1" spans="1:11">
      <c r="A565" s="29" t="s">
        <v>870</v>
      </c>
      <c r="B565" s="30"/>
      <c r="C565" s="30"/>
      <c r="D565" s="30"/>
      <c r="E565" s="30"/>
      <c r="F565" s="30"/>
      <c r="G565" s="30"/>
      <c r="H565" s="30"/>
      <c r="I565" s="30"/>
      <c r="J565" s="30"/>
      <c r="K565" s="34"/>
    </row>
    <row r="566" spans="1:11">
      <c r="A566" s="4"/>
      <c r="B566" s="4"/>
      <c r="C566" s="4"/>
      <c r="D566" s="4"/>
      <c r="E566" s="4"/>
      <c r="F566" s="4"/>
      <c r="G566" s="4"/>
      <c r="H566" s="4"/>
      <c r="I566" s="4"/>
      <c r="J566" s="4"/>
      <c r="K566" s="4"/>
    </row>
    <row r="567" customHeight="1" spans="1:11">
      <c r="A567" s="41" t="s">
        <v>948</v>
      </c>
      <c r="B567" s="41"/>
      <c r="C567" s="41"/>
      <c r="D567" s="41"/>
      <c r="E567" s="41"/>
      <c r="F567" s="41"/>
      <c r="G567" s="41"/>
      <c r="H567" s="41"/>
      <c r="I567" s="41"/>
      <c r="J567" s="41"/>
      <c r="K567" s="41"/>
    </row>
    <row r="568" ht="22.5" customHeight="1" spans="1:11">
      <c r="A568" s="3" t="s">
        <v>793</v>
      </c>
      <c r="B568" s="3"/>
      <c r="C568" s="3"/>
      <c r="D568" s="3"/>
      <c r="E568" s="3"/>
      <c r="F568" s="3"/>
      <c r="G568" s="3"/>
      <c r="H568" s="3"/>
      <c r="I568" s="3"/>
      <c r="J568" s="3"/>
      <c r="K568" s="3"/>
    </row>
    <row r="569" customHeight="1" spans="1:11">
      <c r="A569" s="4" t="s">
        <v>794</v>
      </c>
      <c r="B569" s="4"/>
      <c r="C569" s="4"/>
      <c r="D569" s="4"/>
      <c r="E569" s="4"/>
      <c r="F569" s="4"/>
      <c r="G569" s="4"/>
      <c r="H569" s="4"/>
      <c r="I569" s="4"/>
      <c r="J569" s="4"/>
      <c r="K569" s="4"/>
    </row>
    <row r="570" ht="15" customHeight="1" spans="1:11">
      <c r="A570" s="5" t="s">
        <v>795</v>
      </c>
      <c r="B570" s="5"/>
      <c r="C570" s="5"/>
      <c r="D570" s="5"/>
      <c r="E570" s="5"/>
      <c r="F570" s="4" t="s">
        <v>796</v>
      </c>
      <c r="G570" s="4"/>
      <c r="H570" s="4"/>
      <c r="I570" s="4"/>
      <c r="J570" s="4"/>
      <c r="K570" s="4"/>
    </row>
    <row r="571" ht="15" customHeight="1" spans="1:11">
      <c r="A571" s="6" t="s">
        <v>797</v>
      </c>
      <c r="B571" s="6"/>
      <c r="C571" s="6"/>
      <c r="D571" s="7" t="s">
        <v>1146</v>
      </c>
      <c r="E571" s="7"/>
      <c r="F571" s="7"/>
      <c r="G571" s="7"/>
      <c r="H571" s="7"/>
      <c r="I571" s="7"/>
      <c r="J571" s="7"/>
      <c r="K571" s="7"/>
    </row>
    <row r="572" ht="24.75" customHeight="1" spans="1:11">
      <c r="A572" s="8" t="s">
        <v>799</v>
      </c>
      <c r="B572" s="8"/>
      <c r="C572" s="8"/>
      <c r="D572" s="9" t="s">
        <v>800</v>
      </c>
      <c r="E572" s="9"/>
      <c r="F572" s="7" t="s">
        <v>801</v>
      </c>
      <c r="G572" s="7" t="s">
        <v>802</v>
      </c>
      <c r="H572" s="7"/>
      <c r="I572" s="7"/>
      <c r="J572" s="7"/>
      <c r="K572" s="7"/>
    </row>
    <row r="573" ht="25.5" customHeight="1" spans="1:11">
      <c r="A573" s="12" t="s">
        <v>803</v>
      </c>
      <c r="B573" s="4"/>
      <c r="C573" s="11"/>
      <c r="D573" s="9" t="s">
        <v>804</v>
      </c>
      <c r="E573" s="9" t="s">
        <v>805</v>
      </c>
      <c r="F573" s="9" t="s">
        <v>806</v>
      </c>
      <c r="G573" s="7" t="s">
        <v>807</v>
      </c>
      <c r="H573" s="7"/>
      <c r="I573" s="7" t="s">
        <v>808</v>
      </c>
      <c r="J573" s="7" t="s">
        <v>809</v>
      </c>
      <c r="K573" s="7" t="s">
        <v>810</v>
      </c>
    </row>
    <row r="574" ht="25.5" customHeight="1" spans="1:11">
      <c r="A574" s="12"/>
      <c r="B574" s="4"/>
      <c r="C574" s="11"/>
      <c r="D574" s="9" t="s">
        <v>811</v>
      </c>
      <c r="E574" s="9">
        <v>437.532697</v>
      </c>
      <c r="F574" s="9">
        <v>437.532697</v>
      </c>
      <c r="G574" s="9">
        <v>437.532697</v>
      </c>
      <c r="H574" s="9"/>
      <c r="I574" s="9">
        <v>10</v>
      </c>
      <c r="J574" s="20">
        <v>1</v>
      </c>
      <c r="K574" s="9">
        <v>10</v>
      </c>
    </row>
    <row r="575" ht="15" customHeight="1" spans="1:11">
      <c r="A575" s="12"/>
      <c r="B575" s="4"/>
      <c r="C575" s="11"/>
      <c r="D575" s="9" t="s">
        <v>812</v>
      </c>
      <c r="E575" s="9"/>
      <c r="F575" s="9"/>
      <c r="G575" s="9"/>
      <c r="H575" s="9"/>
      <c r="I575" s="9" t="s">
        <v>813</v>
      </c>
      <c r="J575" s="9" t="s">
        <v>813</v>
      </c>
      <c r="K575" s="9" t="s">
        <v>813</v>
      </c>
    </row>
    <row r="576" ht="25.5" customHeight="1" spans="1:11">
      <c r="A576" s="12"/>
      <c r="B576" s="4"/>
      <c r="C576" s="11"/>
      <c r="D576" s="13" t="s">
        <v>814</v>
      </c>
      <c r="E576" s="9"/>
      <c r="F576" s="9"/>
      <c r="G576" s="9"/>
      <c r="H576" s="9"/>
      <c r="I576" s="9" t="s">
        <v>813</v>
      </c>
      <c r="J576" s="9" t="s">
        <v>813</v>
      </c>
      <c r="K576" s="9" t="s">
        <v>813</v>
      </c>
    </row>
    <row r="577" ht="15" customHeight="1" spans="1:11">
      <c r="A577" s="12"/>
      <c r="B577" s="4"/>
      <c r="C577" s="11"/>
      <c r="D577" s="13" t="s">
        <v>815</v>
      </c>
      <c r="E577" s="9"/>
      <c r="F577" s="9"/>
      <c r="G577" s="9"/>
      <c r="H577" s="9"/>
      <c r="I577" s="9" t="s">
        <v>813</v>
      </c>
      <c r="J577" s="9" t="s">
        <v>813</v>
      </c>
      <c r="K577" s="9" t="s">
        <v>813</v>
      </c>
    </row>
    <row r="578" ht="15" customHeight="1" spans="1:11">
      <c r="A578" s="14"/>
      <c r="B578" s="15"/>
      <c r="C578" s="9"/>
      <c r="D578" s="9" t="s">
        <v>816</v>
      </c>
      <c r="E578" s="9">
        <v>437.532697</v>
      </c>
      <c r="F578" s="9">
        <v>437.532697</v>
      </c>
      <c r="G578" s="9">
        <v>437.532697</v>
      </c>
      <c r="H578" s="9"/>
      <c r="I578" s="9" t="s">
        <v>813</v>
      </c>
      <c r="J578" s="9" t="s">
        <v>813</v>
      </c>
      <c r="K578" s="9" t="s">
        <v>813</v>
      </c>
    </row>
    <row r="579" ht="15" customHeight="1" spans="1:11">
      <c r="A579" s="8" t="s">
        <v>817</v>
      </c>
      <c r="B579" s="9" t="s">
        <v>818</v>
      </c>
      <c r="C579" s="9"/>
      <c r="D579" s="9"/>
      <c r="E579" s="9"/>
      <c r="F579" s="9" t="s">
        <v>819</v>
      </c>
      <c r="G579" s="9"/>
      <c r="H579" s="9"/>
      <c r="I579" s="9"/>
      <c r="J579" s="9"/>
      <c r="K579" s="9"/>
    </row>
    <row r="580" ht="24.75" customHeight="1" spans="1:11">
      <c r="A580" s="8"/>
      <c r="B580" s="9" t="s">
        <v>1147</v>
      </c>
      <c r="C580" s="9"/>
      <c r="D580" s="9"/>
      <c r="E580" s="9"/>
      <c r="F580" s="9" t="s">
        <v>1148</v>
      </c>
      <c r="G580" s="9"/>
      <c r="H580" s="9"/>
      <c r="I580" s="9"/>
      <c r="J580" s="9"/>
      <c r="K580" s="9"/>
    </row>
    <row r="581" ht="25.5" customHeight="1" spans="1:11">
      <c r="A581" s="17" t="s">
        <v>822</v>
      </c>
      <c r="B581" s="9" t="s">
        <v>823</v>
      </c>
      <c r="C581" s="9" t="s">
        <v>824</v>
      </c>
      <c r="D581" s="7" t="s">
        <v>825</v>
      </c>
      <c r="E581" s="7" t="s">
        <v>826</v>
      </c>
      <c r="F581" s="7" t="s">
        <v>827</v>
      </c>
      <c r="G581" s="7" t="s">
        <v>808</v>
      </c>
      <c r="H581" s="7" t="s">
        <v>810</v>
      </c>
      <c r="I581" s="7" t="s">
        <v>828</v>
      </c>
      <c r="J581" s="7"/>
      <c r="K581" s="7"/>
    </row>
    <row r="582" ht="25.5" customHeight="1" spans="1:11">
      <c r="A582" s="17"/>
      <c r="B582" s="18" t="s">
        <v>920</v>
      </c>
      <c r="C582" s="11" t="s">
        <v>830</v>
      </c>
      <c r="D582" s="16" t="s">
        <v>1149</v>
      </c>
      <c r="E582" s="9" t="s">
        <v>1000</v>
      </c>
      <c r="F582" s="9">
        <v>0</v>
      </c>
      <c r="G582" s="9">
        <v>15</v>
      </c>
      <c r="H582" s="9">
        <v>6</v>
      </c>
      <c r="I582" s="9" t="s">
        <v>1150</v>
      </c>
      <c r="J582" s="9"/>
      <c r="K582" s="9"/>
    </row>
    <row r="583" ht="25.5" customHeight="1" spans="1:11">
      <c r="A583" s="17"/>
      <c r="B583" s="18"/>
      <c r="C583" s="19" t="s">
        <v>834</v>
      </c>
      <c r="D583" s="16" t="s">
        <v>980</v>
      </c>
      <c r="E583" s="9">
        <f>100%</f>
        <v>1</v>
      </c>
      <c r="F583" s="20">
        <v>1</v>
      </c>
      <c r="G583" s="9">
        <v>15</v>
      </c>
      <c r="H583" s="9">
        <v>6</v>
      </c>
      <c r="I583" s="9" t="s">
        <v>1150</v>
      </c>
      <c r="J583" s="9"/>
      <c r="K583" s="9"/>
    </row>
    <row r="584" ht="25.5" customHeight="1" spans="1:11">
      <c r="A584" s="17"/>
      <c r="B584" s="18"/>
      <c r="C584" s="19" t="s">
        <v>836</v>
      </c>
      <c r="D584" s="16" t="s">
        <v>1151</v>
      </c>
      <c r="E584" s="9" t="s">
        <v>859</v>
      </c>
      <c r="F584" s="9" t="s">
        <v>859</v>
      </c>
      <c r="G584" s="9">
        <v>10</v>
      </c>
      <c r="H584" s="9">
        <v>4</v>
      </c>
      <c r="I584" s="9" t="s">
        <v>1150</v>
      </c>
      <c r="J584" s="9"/>
      <c r="K584" s="9"/>
    </row>
    <row r="585" ht="25.5" customHeight="1" spans="1:11">
      <c r="A585" s="17"/>
      <c r="B585" s="18"/>
      <c r="C585" s="19" t="s">
        <v>838</v>
      </c>
      <c r="D585" s="16" t="s">
        <v>839</v>
      </c>
      <c r="E585" s="9" t="s">
        <v>1152</v>
      </c>
      <c r="F585" s="9">
        <v>7224.2</v>
      </c>
      <c r="G585" s="9">
        <v>10</v>
      </c>
      <c r="H585" s="9">
        <v>5</v>
      </c>
      <c r="I585" s="9" t="s">
        <v>1150</v>
      </c>
      <c r="J585" s="9"/>
      <c r="K585" s="9"/>
    </row>
    <row r="586" ht="25.5" customHeight="1" spans="1:11">
      <c r="A586" s="17"/>
      <c r="B586" s="21" t="s">
        <v>841</v>
      </c>
      <c r="C586" s="19" t="s">
        <v>842</v>
      </c>
      <c r="D586" s="16" t="s">
        <v>1153</v>
      </c>
      <c r="E586" s="9" t="s">
        <v>1154</v>
      </c>
      <c r="F586" s="9">
        <v>2.61</v>
      </c>
      <c r="G586" s="9">
        <v>8</v>
      </c>
      <c r="H586" s="9">
        <v>4</v>
      </c>
      <c r="I586" s="9" t="s">
        <v>1150</v>
      </c>
      <c r="J586" s="9"/>
      <c r="K586" s="9"/>
    </row>
    <row r="587" ht="85.5" customHeight="1" spans="1:11">
      <c r="A587" s="17"/>
      <c r="B587" s="18"/>
      <c r="C587" s="19" t="s">
        <v>881</v>
      </c>
      <c r="D587" s="16" t="s">
        <v>1155</v>
      </c>
      <c r="E587" s="9" t="s">
        <v>1156</v>
      </c>
      <c r="F587" s="9">
        <v>1.31</v>
      </c>
      <c r="G587" s="9">
        <v>8</v>
      </c>
      <c r="H587" s="9">
        <v>4</v>
      </c>
      <c r="I587" s="9" t="s">
        <v>1150</v>
      </c>
      <c r="J587" s="9"/>
      <c r="K587" s="9"/>
    </row>
    <row r="588" ht="61.5" customHeight="1" spans="1:11">
      <c r="A588" s="17"/>
      <c r="B588" s="18"/>
      <c r="C588" s="19" t="s">
        <v>849</v>
      </c>
      <c r="D588" s="16" t="s">
        <v>1157</v>
      </c>
      <c r="E588" s="9" t="s">
        <v>859</v>
      </c>
      <c r="F588" s="20">
        <v>1</v>
      </c>
      <c r="G588" s="9">
        <v>7</v>
      </c>
      <c r="H588" s="9">
        <v>3.5</v>
      </c>
      <c r="I588" s="9" t="s">
        <v>1150</v>
      </c>
      <c r="J588" s="9"/>
      <c r="K588" s="9"/>
    </row>
    <row r="589" ht="37.5" customHeight="1" spans="1:11">
      <c r="A589" s="17"/>
      <c r="B589" s="18"/>
      <c r="C589" s="19" t="s">
        <v>912</v>
      </c>
      <c r="D589" s="16" t="s">
        <v>1158</v>
      </c>
      <c r="E589" s="16" t="s">
        <v>1159</v>
      </c>
      <c r="F589" s="9" t="s">
        <v>1160</v>
      </c>
      <c r="G589" s="9">
        <v>7</v>
      </c>
      <c r="H589" s="9">
        <v>3.5</v>
      </c>
      <c r="I589" s="9" t="s">
        <v>1150</v>
      </c>
      <c r="J589" s="9"/>
      <c r="K589" s="9"/>
    </row>
    <row r="590" ht="15" customHeight="1" spans="1:11">
      <c r="A590" s="17"/>
      <c r="B590" s="21" t="s">
        <v>857</v>
      </c>
      <c r="C590" s="19" t="s">
        <v>945</v>
      </c>
      <c r="D590" s="16" t="s">
        <v>892</v>
      </c>
      <c r="E590" s="9" t="s">
        <v>915</v>
      </c>
      <c r="F590" s="20">
        <v>0.5</v>
      </c>
      <c r="G590" s="9">
        <v>10</v>
      </c>
      <c r="H590" s="9">
        <v>4</v>
      </c>
      <c r="I590" s="9" t="s">
        <v>1150</v>
      </c>
      <c r="J590" s="9"/>
      <c r="K590" s="9"/>
    </row>
    <row r="591" ht="14.25" spans="1:11">
      <c r="A591" s="17"/>
      <c r="B591" s="18"/>
      <c r="C591" s="11" t="s">
        <v>946</v>
      </c>
      <c r="D591" s="16"/>
      <c r="E591" s="9"/>
      <c r="F591" s="20"/>
      <c r="G591" s="9"/>
      <c r="H591" s="9"/>
      <c r="I591" s="9"/>
      <c r="J591" s="9"/>
      <c r="K591" s="9"/>
    </row>
    <row r="592" ht="14.25" spans="1:11">
      <c r="A592" s="23"/>
      <c r="B592" s="24"/>
      <c r="C592" s="40"/>
      <c r="D592" s="16"/>
      <c r="E592" s="9"/>
      <c r="F592" s="20"/>
      <c r="G592" s="9"/>
      <c r="H592" s="9"/>
      <c r="I592" s="9"/>
      <c r="J592" s="9"/>
      <c r="K592" s="9"/>
    </row>
    <row r="593" ht="15" customHeight="1" spans="1:11">
      <c r="A593" s="8" t="s">
        <v>860</v>
      </c>
      <c r="B593" s="8"/>
      <c r="C593" s="8"/>
      <c r="D593" s="8"/>
      <c r="E593" s="8"/>
      <c r="F593" s="8"/>
      <c r="G593" s="9">
        <v>100</v>
      </c>
      <c r="H593" s="9"/>
      <c r="I593" s="9"/>
      <c r="J593" s="9"/>
      <c r="K593" s="9"/>
    </row>
    <row r="594" ht="15" customHeight="1" spans="1:11">
      <c r="A594" s="25" t="s">
        <v>861</v>
      </c>
      <c r="B594" s="16" t="s">
        <v>1161</v>
      </c>
      <c r="C594" s="16"/>
      <c r="D594" s="16"/>
      <c r="E594" s="16"/>
      <c r="F594" s="16"/>
      <c r="G594" s="16"/>
      <c r="H594" s="16"/>
      <c r="I594" s="16"/>
      <c r="J594" s="16"/>
      <c r="K594" s="16"/>
    </row>
    <row r="595" ht="14.25" spans="1:11">
      <c r="A595" s="8" t="s">
        <v>863</v>
      </c>
      <c r="B595" s="16"/>
      <c r="C595" s="16"/>
      <c r="D595" s="16"/>
      <c r="E595" s="16"/>
      <c r="F595" s="16"/>
      <c r="G595" s="16"/>
      <c r="H595" s="16"/>
      <c r="I595" s="16"/>
      <c r="J595" s="16"/>
      <c r="K595" s="16"/>
    </row>
    <row r="596" ht="15" customHeight="1" spans="1:11">
      <c r="A596" s="26" t="s">
        <v>864</v>
      </c>
      <c r="B596" s="26"/>
      <c r="C596" s="26"/>
      <c r="D596" s="26"/>
      <c r="E596" s="26"/>
      <c r="F596" s="26"/>
      <c r="G596" s="26"/>
      <c r="H596" s="26"/>
      <c r="I596" s="26"/>
      <c r="J596" s="26"/>
      <c r="K596" s="26"/>
    </row>
    <row r="597" customHeight="1" spans="1:11">
      <c r="A597" s="27" t="s">
        <v>865</v>
      </c>
      <c r="B597" s="28"/>
      <c r="C597" s="28"/>
      <c r="D597" s="28"/>
      <c r="E597" s="28"/>
      <c r="F597" s="28"/>
      <c r="G597" s="28"/>
      <c r="H597" s="28"/>
      <c r="I597" s="28"/>
      <c r="J597" s="28"/>
      <c r="K597" s="33"/>
    </row>
    <row r="598" ht="36" customHeight="1" spans="1:11">
      <c r="A598" s="27" t="s">
        <v>866</v>
      </c>
      <c r="B598" s="28"/>
      <c r="C598" s="28"/>
      <c r="D598" s="28"/>
      <c r="E598" s="28"/>
      <c r="F598" s="28"/>
      <c r="G598" s="28"/>
      <c r="H598" s="28"/>
      <c r="I598" s="28"/>
      <c r="J598" s="28"/>
      <c r="K598" s="33"/>
    </row>
    <row r="599" customHeight="1" spans="1:11">
      <c r="A599" s="27" t="s">
        <v>867</v>
      </c>
      <c r="B599" s="28"/>
      <c r="C599" s="28"/>
      <c r="D599" s="28"/>
      <c r="E599" s="28"/>
      <c r="F599" s="28"/>
      <c r="G599" s="28"/>
      <c r="H599" s="28"/>
      <c r="I599" s="28"/>
      <c r="J599" s="28"/>
      <c r="K599" s="33"/>
    </row>
    <row r="600" ht="24" customHeight="1" spans="1:11">
      <c r="A600" s="27" t="s">
        <v>868</v>
      </c>
      <c r="B600" s="28"/>
      <c r="C600" s="28"/>
      <c r="D600" s="28"/>
      <c r="E600" s="28"/>
      <c r="F600" s="28"/>
      <c r="G600" s="28"/>
      <c r="H600" s="28"/>
      <c r="I600" s="28"/>
      <c r="J600" s="28"/>
      <c r="K600" s="33"/>
    </row>
    <row r="601" ht="36" customHeight="1" spans="1:11">
      <c r="A601" s="27" t="s">
        <v>869</v>
      </c>
      <c r="B601" s="28"/>
      <c r="C601" s="28"/>
      <c r="D601" s="28"/>
      <c r="E601" s="28"/>
      <c r="F601" s="28"/>
      <c r="G601" s="28"/>
      <c r="H601" s="28"/>
      <c r="I601" s="28"/>
      <c r="J601" s="28"/>
      <c r="K601" s="33"/>
    </row>
    <row r="602" ht="24.75" customHeight="1" spans="1:11">
      <c r="A602" s="29" t="s">
        <v>870</v>
      </c>
      <c r="B602" s="30"/>
      <c r="C602" s="30"/>
      <c r="D602" s="30"/>
      <c r="E602" s="30"/>
      <c r="F602" s="30"/>
      <c r="G602" s="30"/>
      <c r="H602" s="30"/>
      <c r="I602" s="30"/>
      <c r="J602" s="30"/>
      <c r="K602" s="34"/>
    </row>
    <row r="603" spans="1:11">
      <c r="A603" s="28"/>
      <c r="B603" s="28"/>
      <c r="C603" s="28"/>
      <c r="D603" s="28"/>
      <c r="E603" s="28"/>
      <c r="F603" s="28"/>
      <c r="G603" s="28"/>
      <c r="H603" s="28"/>
      <c r="I603" s="28"/>
      <c r="J603" s="28"/>
      <c r="K603" s="28"/>
    </row>
    <row r="604" ht="18.75" customHeight="1" spans="1:11">
      <c r="A604" s="2" t="s">
        <v>1162</v>
      </c>
      <c r="B604" s="2"/>
      <c r="C604" s="2"/>
      <c r="D604" s="2"/>
      <c r="E604" s="2"/>
      <c r="F604" s="2"/>
      <c r="G604" s="2"/>
      <c r="H604" s="2"/>
      <c r="I604" s="2"/>
      <c r="J604" s="2"/>
      <c r="K604" s="2"/>
    </row>
    <row r="605" ht="22.5" customHeight="1" spans="1:11">
      <c r="A605" s="3" t="s">
        <v>793</v>
      </c>
      <c r="B605" s="3"/>
      <c r="C605" s="3"/>
      <c r="D605" s="3"/>
      <c r="E605" s="3"/>
      <c r="F605" s="3"/>
      <c r="G605" s="3"/>
      <c r="H605" s="3"/>
      <c r="I605" s="3"/>
      <c r="J605" s="3"/>
      <c r="K605" s="3"/>
    </row>
    <row r="606" customHeight="1" spans="1:11">
      <c r="A606" s="4" t="s">
        <v>794</v>
      </c>
      <c r="B606" s="4"/>
      <c r="C606" s="4"/>
      <c r="D606" s="4"/>
      <c r="E606" s="4"/>
      <c r="F606" s="4"/>
      <c r="G606" s="4"/>
      <c r="H606" s="4"/>
      <c r="I606" s="4"/>
      <c r="J606" s="4"/>
      <c r="K606" s="4"/>
    </row>
    <row r="607" ht="15" customHeight="1" spans="1:11">
      <c r="A607" s="5" t="s">
        <v>795</v>
      </c>
      <c r="B607" s="5"/>
      <c r="C607" s="5"/>
      <c r="D607" s="5"/>
      <c r="E607" s="5"/>
      <c r="F607" s="4" t="s">
        <v>796</v>
      </c>
      <c r="G607" s="4"/>
      <c r="H607" s="4"/>
      <c r="I607" s="4"/>
      <c r="J607" s="4"/>
      <c r="K607" s="4"/>
    </row>
    <row r="608" ht="15" customHeight="1" spans="1:11">
      <c r="A608" s="6" t="s">
        <v>797</v>
      </c>
      <c r="B608" s="6"/>
      <c r="C608" s="6"/>
      <c r="D608" s="7" t="s">
        <v>1163</v>
      </c>
      <c r="E608" s="7"/>
      <c r="F608" s="7"/>
      <c r="G608" s="7"/>
      <c r="H608" s="7"/>
      <c r="I608" s="7"/>
      <c r="J608" s="7"/>
      <c r="K608" s="7"/>
    </row>
    <row r="609" ht="24.75" customHeight="1" spans="1:11">
      <c r="A609" s="8" t="s">
        <v>799</v>
      </c>
      <c r="B609" s="8"/>
      <c r="C609" s="8"/>
      <c r="D609" s="9" t="s">
        <v>800</v>
      </c>
      <c r="E609" s="9"/>
      <c r="F609" s="7" t="s">
        <v>801</v>
      </c>
      <c r="G609" s="7" t="s">
        <v>802</v>
      </c>
      <c r="H609" s="7"/>
      <c r="I609" s="7"/>
      <c r="J609" s="7"/>
      <c r="K609" s="7"/>
    </row>
    <row r="610" ht="25.5" customHeight="1" spans="1:11">
      <c r="A610" s="12" t="s">
        <v>803</v>
      </c>
      <c r="B610" s="4"/>
      <c r="C610" s="11"/>
      <c r="D610" s="9" t="s">
        <v>804</v>
      </c>
      <c r="E610" s="9" t="s">
        <v>805</v>
      </c>
      <c r="F610" s="9" t="s">
        <v>806</v>
      </c>
      <c r="G610" s="7" t="s">
        <v>807</v>
      </c>
      <c r="H610" s="7"/>
      <c r="I610" s="7" t="s">
        <v>808</v>
      </c>
      <c r="J610" s="7" t="s">
        <v>809</v>
      </c>
      <c r="K610" s="7" t="s">
        <v>810</v>
      </c>
    </row>
    <row r="611" ht="25.5" customHeight="1" spans="1:11">
      <c r="A611" s="12"/>
      <c r="B611" s="4"/>
      <c r="C611" s="11"/>
      <c r="D611" s="9" t="s">
        <v>811</v>
      </c>
      <c r="E611" s="9">
        <v>12</v>
      </c>
      <c r="F611" s="9">
        <v>12</v>
      </c>
      <c r="G611" s="9">
        <v>12</v>
      </c>
      <c r="H611" s="9"/>
      <c r="I611" s="9">
        <v>10</v>
      </c>
      <c r="J611" s="20">
        <v>1</v>
      </c>
      <c r="K611" s="9">
        <v>10</v>
      </c>
    </row>
    <row r="612" ht="15" customHeight="1" spans="1:11">
      <c r="A612" s="12"/>
      <c r="B612" s="4"/>
      <c r="C612" s="11"/>
      <c r="D612" s="9" t="s">
        <v>812</v>
      </c>
      <c r="E612" s="9">
        <v>12</v>
      </c>
      <c r="F612" s="9">
        <v>12</v>
      </c>
      <c r="G612" s="9">
        <v>12</v>
      </c>
      <c r="H612" s="9"/>
      <c r="I612" s="9" t="s">
        <v>813</v>
      </c>
      <c r="J612" s="9" t="s">
        <v>813</v>
      </c>
      <c r="K612" s="9" t="s">
        <v>813</v>
      </c>
    </row>
    <row r="613" ht="25.5" customHeight="1" spans="1:11">
      <c r="A613" s="12"/>
      <c r="B613" s="4"/>
      <c r="C613" s="11"/>
      <c r="D613" s="13" t="s">
        <v>814</v>
      </c>
      <c r="E613" s="9">
        <v>12</v>
      </c>
      <c r="F613" s="9">
        <v>12</v>
      </c>
      <c r="G613" s="9">
        <v>12</v>
      </c>
      <c r="H613" s="9"/>
      <c r="I613" s="9" t="s">
        <v>813</v>
      </c>
      <c r="J613" s="9" t="s">
        <v>813</v>
      </c>
      <c r="K613" s="9" t="s">
        <v>813</v>
      </c>
    </row>
    <row r="614" ht="15" customHeight="1" spans="1:11">
      <c r="A614" s="12"/>
      <c r="B614" s="4"/>
      <c r="C614" s="11"/>
      <c r="D614" s="13" t="s">
        <v>815</v>
      </c>
      <c r="E614" s="9"/>
      <c r="F614" s="9"/>
      <c r="G614" s="9"/>
      <c r="H614" s="9"/>
      <c r="I614" s="9" t="s">
        <v>813</v>
      </c>
      <c r="J614" s="9" t="s">
        <v>813</v>
      </c>
      <c r="K614" s="9" t="s">
        <v>813</v>
      </c>
    </row>
    <row r="615" ht="15" customHeight="1" spans="1:11">
      <c r="A615" s="14"/>
      <c r="B615" s="15"/>
      <c r="C615" s="9"/>
      <c r="D615" s="9" t="s">
        <v>816</v>
      </c>
      <c r="E615" s="9"/>
      <c r="F615" s="9"/>
      <c r="G615" s="9"/>
      <c r="H615" s="9"/>
      <c r="I615" s="9" t="s">
        <v>813</v>
      </c>
      <c r="J615" s="9" t="s">
        <v>813</v>
      </c>
      <c r="K615" s="9" t="s">
        <v>813</v>
      </c>
    </row>
    <row r="616" ht="15" customHeight="1" spans="1:11">
      <c r="A616" s="8" t="s">
        <v>817</v>
      </c>
      <c r="B616" s="9" t="s">
        <v>818</v>
      </c>
      <c r="C616" s="9"/>
      <c r="D616" s="9"/>
      <c r="E616" s="9"/>
      <c r="F616" s="9" t="s">
        <v>819</v>
      </c>
      <c r="G616" s="9"/>
      <c r="H616" s="9"/>
      <c r="I616" s="9"/>
      <c r="J616" s="9"/>
      <c r="K616" s="9"/>
    </row>
    <row r="617" ht="15" customHeight="1" spans="1:11">
      <c r="A617" s="25"/>
      <c r="B617" s="11" t="s">
        <v>1164</v>
      </c>
      <c r="C617" s="11"/>
      <c r="D617" s="11"/>
      <c r="E617" s="11"/>
      <c r="F617" s="9" t="s">
        <v>1165</v>
      </c>
      <c r="G617" s="9"/>
      <c r="H617" s="9"/>
      <c r="I617" s="9"/>
      <c r="J617" s="9"/>
      <c r="K617" s="9"/>
    </row>
    <row r="618" ht="25.5" customHeight="1" spans="1:11">
      <c r="A618" s="42" t="s">
        <v>822</v>
      </c>
      <c r="B618" s="47" t="s">
        <v>823</v>
      </c>
      <c r="C618" s="47" t="s">
        <v>824</v>
      </c>
      <c r="D618" s="47" t="s">
        <v>825</v>
      </c>
      <c r="E618" s="47" t="s">
        <v>826</v>
      </c>
      <c r="F618" s="7" t="s">
        <v>827</v>
      </c>
      <c r="G618" s="7" t="s">
        <v>808</v>
      </c>
      <c r="H618" s="7" t="s">
        <v>810</v>
      </c>
      <c r="I618" s="7" t="s">
        <v>828</v>
      </c>
      <c r="J618" s="7"/>
      <c r="K618" s="7"/>
    </row>
    <row r="619" ht="25.5" customHeight="1" spans="1:11">
      <c r="A619" s="42"/>
      <c r="B619" s="42" t="s">
        <v>1166</v>
      </c>
      <c r="C619" s="47" t="s">
        <v>830</v>
      </c>
      <c r="D619" s="47" t="s">
        <v>1167</v>
      </c>
      <c r="E619" s="47" t="s">
        <v>1168</v>
      </c>
      <c r="F619" s="9" t="s">
        <v>1169</v>
      </c>
      <c r="G619" s="9">
        <v>15</v>
      </c>
      <c r="H619" s="9">
        <v>15</v>
      </c>
      <c r="I619" s="9"/>
      <c r="J619" s="9"/>
      <c r="K619" s="9"/>
    </row>
    <row r="620" ht="37.5" customHeight="1" spans="1:11">
      <c r="A620" s="42"/>
      <c r="B620" s="42"/>
      <c r="C620" s="47" t="s">
        <v>834</v>
      </c>
      <c r="D620" s="47" t="s">
        <v>902</v>
      </c>
      <c r="E620" s="61">
        <v>1</v>
      </c>
      <c r="F620" s="20">
        <v>1</v>
      </c>
      <c r="G620" s="9">
        <v>15</v>
      </c>
      <c r="H620" s="9">
        <v>15</v>
      </c>
      <c r="I620" s="9"/>
      <c r="J620" s="9"/>
      <c r="K620" s="9"/>
    </row>
    <row r="621" ht="37.5" customHeight="1" spans="1:11">
      <c r="A621" s="42"/>
      <c r="B621" s="42"/>
      <c r="C621" s="47" t="s">
        <v>836</v>
      </c>
      <c r="D621" s="47" t="s">
        <v>903</v>
      </c>
      <c r="E621" s="61">
        <v>1</v>
      </c>
      <c r="F621" s="20">
        <v>1</v>
      </c>
      <c r="G621" s="9">
        <v>10</v>
      </c>
      <c r="H621" s="9">
        <v>10</v>
      </c>
      <c r="I621" s="9"/>
      <c r="J621" s="9"/>
      <c r="K621" s="9"/>
    </row>
    <row r="622" ht="15" customHeight="1" spans="1:11">
      <c r="A622" s="42"/>
      <c r="B622" s="42"/>
      <c r="C622" s="47" t="s">
        <v>838</v>
      </c>
      <c r="D622" s="62" t="s">
        <v>904</v>
      </c>
      <c r="E622" s="63" t="s">
        <v>1170</v>
      </c>
      <c r="F622" s="9" t="s">
        <v>1171</v>
      </c>
      <c r="G622" s="9">
        <v>10</v>
      </c>
      <c r="H622" s="9">
        <v>10</v>
      </c>
      <c r="I622" s="9"/>
      <c r="J622" s="9"/>
      <c r="K622" s="9"/>
    </row>
    <row r="623" ht="25.5" customHeight="1" spans="1:11">
      <c r="A623" s="42"/>
      <c r="B623" s="42" t="s">
        <v>841</v>
      </c>
      <c r="C623" s="47" t="s">
        <v>842</v>
      </c>
      <c r="D623" s="62" t="s">
        <v>1172</v>
      </c>
      <c r="E623" s="47" t="s">
        <v>1173</v>
      </c>
      <c r="F623" s="9" t="s">
        <v>1174</v>
      </c>
      <c r="G623" s="9">
        <v>10</v>
      </c>
      <c r="H623" s="9">
        <v>10</v>
      </c>
      <c r="I623" s="9"/>
      <c r="J623" s="9"/>
      <c r="K623" s="9"/>
    </row>
    <row r="624" ht="25.5" customHeight="1" spans="1:11">
      <c r="A624" s="42"/>
      <c r="B624" s="42"/>
      <c r="C624" s="47" t="s">
        <v>881</v>
      </c>
      <c r="D624" s="62" t="s">
        <v>1175</v>
      </c>
      <c r="E624" s="47" t="s">
        <v>1176</v>
      </c>
      <c r="F624" s="9" t="s">
        <v>1177</v>
      </c>
      <c r="G624" s="9">
        <v>10</v>
      </c>
      <c r="H624" s="9">
        <v>10</v>
      </c>
      <c r="I624" s="9"/>
      <c r="J624" s="9"/>
      <c r="K624" s="9"/>
    </row>
    <row r="625" ht="25.5" customHeight="1" spans="1:11">
      <c r="A625" s="42"/>
      <c r="B625" s="42"/>
      <c r="C625" s="47" t="s">
        <v>849</v>
      </c>
      <c r="D625" s="62" t="s">
        <v>1178</v>
      </c>
      <c r="E625" s="47" t="s">
        <v>1179</v>
      </c>
      <c r="F625" s="9" t="s">
        <v>1180</v>
      </c>
      <c r="G625" s="9">
        <v>5</v>
      </c>
      <c r="H625" s="9">
        <v>5</v>
      </c>
      <c r="I625" s="9"/>
      <c r="J625" s="9"/>
      <c r="K625" s="9"/>
    </row>
    <row r="626" ht="25.5" customHeight="1" spans="1:11">
      <c r="A626" s="42"/>
      <c r="B626" s="42"/>
      <c r="C626" s="47" t="s">
        <v>912</v>
      </c>
      <c r="D626" s="62" t="s">
        <v>913</v>
      </c>
      <c r="E626" s="47" t="s">
        <v>1057</v>
      </c>
      <c r="F626" s="9" t="s">
        <v>994</v>
      </c>
      <c r="G626" s="9">
        <v>5</v>
      </c>
      <c r="H626" s="9">
        <v>5</v>
      </c>
      <c r="I626" s="9"/>
      <c r="J626" s="9"/>
      <c r="K626" s="9"/>
    </row>
    <row r="627" ht="15" customHeight="1" spans="1:11">
      <c r="A627" s="42"/>
      <c r="B627" s="42" t="s">
        <v>857</v>
      </c>
      <c r="C627" s="64" t="s">
        <v>858</v>
      </c>
      <c r="D627" s="62" t="s">
        <v>914</v>
      </c>
      <c r="E627" s="47" t="s">
        <v>915</v>
      </c>
      <c r="F627" s="20">
        <v>1</v>
      </c>
      <c r="G627" s="9">
        <v>10</v>
      </c>
      <c r="H627" s="9">
        <v>10</v>
      </c>
      <c r="I627" s="9"/>
      <c r="J627" s="9"/>
      <c r="K627" s="9"/>
    </row>
    <row r="628" ht="14.25" spans="1:11">
      <c r="A628" s="42"/>
      <c r="B628" s="42"/>
      <c r="C628" s="65"/>
      <c r="D628" s="62"/>
      <c r="E628" s="47"/>
      <c r="F628" s="20"/>
      <c r="G628" s="9"/>
      <c r="H628" s="9"/>
      <c r="I628" s="9"/>
      <c r="J628" s="9"/>
      <c r="K628" s="9"/>
    </row>
    <row r="629" ht="14.25" spans="1:11">
      <c r="A629" s="42"/>
      <c r="B629" s="42"/>
      <c r="C629" s="66"/>
      <c r="D629" s="62"/>
      <c r="E629" s="47"/>
      <c r="F629" s="20"/>
      <c r="G629" s="9"/>
      <c r="H629" s="9"/>
      <c r="I629" s="9"/>
      <c r="J629" s="9"/>
      <c r="K629" s="9"/>
    </row>
    <row r="630" ht="15" customHeight="1" spans="1:11">
      <c r="A630" s="67" t="s">
        <v>1181</v>
      </c>
      <c r="B630" s="67"/>
      <c r="C630" s="67"/>
      <c r="D630" s="67"/>
      <c r="E630" s="67"/>
      <c r="F630" s="67"/>
      <c r="G630" s="68">
        <v>100</v>
      </c>
      <c r="H630" s="68"/>
      <c r="I630" s="68"/>
      <c r="J630" s="68"/>
      <c r="K630" s="68"/>
    </row>
    <row r="631" ht="15" customHeight="1" spans="1:11">
      <c r="A631" s="25" t="s">
        <v>861</v>
      </c>
      <c r="B631" s="16" t="s">
        <v>916</v>
      </c>
      <c r="C631" s="16"/>
      <c r="D631" s="16"/>
      <c r="E631" s="16"/>
      <c r="F631" s="16"/>
      <c r="G631" s="16"/>
      <c r="H631" s="16"/>
      <c r="I631" s="16"/>
      <c r="J631" s="16"/>
      <c r="K631" s="16"/>
    </row>
    <row r="632" ht="14.25" spans="1:11">
      <c r="A632" s="8" t="s">
        <v>863</v>
      </c>
      <c r="B632" s="16"/>
      <c r="C632" s="16"/>
      <c r="D632" s="16"/>
      <c r="E632" s="16"/>
      <c r="F632" s="16"/>
      <c r="G632" s="16"/>
      <c r="H632" s="16"/>
      <c r="I632" s="16"/>
      <c r="J632" s="16"/>
      <c r="K632" s="16"/>
    </row>
    <row r="633" ht="15" customHeight="1" spans="1:11">
      <c r="A633" s="39" t="s">
        <v>790</v>
      </c>
      <c r="B633" s="26"/>
      <c r="C633" s="26"/>
      <c r="D633" s="26"/>
      <c r="E633" s="26"/>
      <c r="F633" s="26"/>
      <c r="G633" s="26"/>
      <c r="H633" s="26"/>
      <c r="I633" s="26"/>
      <c r="J633" s="26"/>
      <c r="K633" s="26"/>
    </row>
    <row r="634" customHeight="1" spans="1:11">
      <c r="A634" s="27" t="s">
        <v>865</v>
      </c>
      <c r="B634" s="28"/>
      <c r="C634" s="28"/>
      <c r="D634" s="28"/>
      <c r="E634" s="28"/>
      <c r="F634" s="28"/>
      <c r="G634" s="28"/>
      <c r="H634" s="28"/>
      <c r="I634" s="28"/>
      <c r="J634" s="28"/>
      <c r="K634" s="33"/>
    </row>
    <row r="635" ht="36" customHeight="1" spans="1:11">
      <c r="A635" s="27" t="s">
        <v>866</v>
      </c>
      <c r="B635" s="28"/>
      <c r="C635" s="28"/>
      <c r="D635" s="28"/>
      <c r="E635" s="28"/>
      <c r="F635" s="28"/>
      <c r="G635" s="28"/>
      <c r="H635" s="28"/>
      <c r="I635" s="28"/>
      <c r="J635" s="28"/>
      <c r="K635" s="33"/>
    </row>
    <row r="636" customHeight="1" spans="1:11">
      <c r="A636" s="27" t="s">
        <v>867</v>
      </c>
      <c r="B636" s="28"/>
      <c r="C636" s="28"/>
      <c r="D636" s="28"/>
      <c r="E636" s="28"/>
      <c r="F636" s="28"/>
      <c r="G636" s="28"/>
      <c r="H636" s="28"/>
      <c r="I636" s="28"/>
      <c r="J636" s="28"/>
      <c r="K636" s="33"/>
    </row>
    <row r="637" ht="24" customHeight="1" spans="1:11">
      <c r="A637" s="27" t="s">
        <v>868</v>
      </c>
      <c r="B637" s="28"/>
      <c r="C637" s="28"/>
      <c r="D637" s="28"/>
      <c r="E637" s="28"/>
      <c r="F637" s="28"/>
      <c r="G637" s="28"/>
      <c r="H637" s="28"/>
      <c r="I637" s="28"/>
      <c r="J637" s="28"/>
      <c r="K637" s="33"/>
    </row>
    <row r="638" ht="36" customHeight="1" spans="1:11">
      <c r="A638" s="27" t="s">
        <v>869</v>
      </c>
      <c r="B638" s="28"/>
      <c r="C638" s="28"/>
      <c r="D638" s="28"/>
      <c r="E638" s="28"/>
      <c r="F638" s="28"/>
      <c r="G638" s="28"/>
      <c r="H638" s="28"/>
      <c r="I638" s="28"/>
      <c r="J638" s="28"/>
      <c r="K638" s="33"/>
    </row>
    <row r="639" ht="24.75" customHeight="1" spans="1:11">
      <c r="A639" s="29" t="s">
        <v>870</v>
      </c>
      <c r="B639" s="30"/>
      <c r="C639" s="30"/>
      <c r="D639" s="30"/>
      <c r="E639" s="30"/>
      <c r="F639" s="30"/>
      <c r="G639" s="30"/>
      <c r="H639" s="30"/>
      <c r="I639" s="30"/>
      <c r="J639" s="30"/>
      <c r="K639" s="34"/>
    </row>
    <row r="640" spans="1:11">
      <c r="A640" s="28"/>
      <c r="B640" s="28"/>
      <c r="C640" s="28"/>
      <c r="D640" s="28"/>
      <c r="E640" s="28"/>
      <c r="F640" s="28"/>
      <c r="G640" s="28"/>
      <c r="H640" s="28"/>
      <c r="I640" s="28"/>
      <c r="J640" s="28"/>
      <c r="K640" s="28"/>
    </row>
    <row r="641" customHeight="1" spans="1:11">
      <c r="A641" s="41" t="s">
        <v>948</v>
      </c>
      <c r="B641" s="41"/>
      <c r="C641" s="41"/>
      <c r="D641" s="41"/>
      <c r="E641" s="41"/>
      <c r="F641" s="41"/>
      <c r="G641" s="41"/>
      <c r="H641" s="41"/>
      <c r="I641" s="41"/>
      <c r="J641" s="41"/>
      <c r="K641" s="41"/>
    </row>
    <row r="642" ht="22.5" customHeight="1" spans="1:11">
      <c r="A642" s="3" t="s">
        <v>793</v>
      </c>
      <c r="B642" s="3"/>
      <c r="C642" s="3"/>
      <c r="D642" s="3"/>
      <c r="E642" s="3"/>
      <c r="F642" s="3"/>
      <c r="G642" s="3"/>
      <c r="H642" s="3"/>
      <c r="I642" s="3"/>
      <c r="J642" s="3"/>
      <c r="K642" s="3"/>
    </row>
    <row r="643" customHeight="1" spans="1:11">
      <c r="A643" s="4" t="s">
        <v>794</v>
      </c>
      <c r="B643" s="4"/>
      <c r="C643" s="4"/>
      <c r="D643" s="4"/>
      <c r="E643" s="4"/>
      <c r="F643" s="4"/>
      <c r="G643" s="4"/>
      <c r="H643" s="4"/>
      <c r="I643" s="4"/>
      <c r="J643" s="4"/>
      <c r="K643" s="4"/>
    </row>
    <row r="644" ht="15" customHeight="1" spans="1:11">
      <c r="A644" s="5" t="s">
        <v>795</v>
      </c>
      <c r="B644" s="5"/>
      <c r="C644" s="5"/>
      <c r="D644" s="5"/>
      <c r="E644" s="5"/>
      <c r="F644" s="4" t="s">
        <v>796</v>
      </c>
      <c r="G644" s="4"/>
      <c r="H644" s="4"/>
      <c r="I644" s="4"/>
      <c r="J644" s="4"/>
      <c r="K644" s="4"/>
    </row>
    <row r="645" ht="15" customHeight="1" spans="1:11">
      <c r="A645" s="6" t="s">
        <v>797</v>
      </c>
      <c r="B645" s="6"/>
      <c r="C645" s="6"/>
      <c r="D645" s="7" t="s">
        <v>1182</v>
      </c>
      <c r="E645" s="7"/>
      <c r="F645" s="7"/>
      <c r="G645" s="7"/>
      <c r="H645" s="7"/>
      <c r="I645" s="7"/>
      <c r="J645" s="7"/>
      <c r="K645" s="7"/>
    </row>
    <row r="646" ht="24.75" customHeight="1" spans="1:11">
      <c r="A646" s="8" t="s">
        <v>799</v>
      </c>
      <c r="B646" s="8"/>
      <c r="C646" s="8"/>
      <c r="D646" s="9" t="s">
        <v>800</v>
      </c>
      <c r="E646" s="9"/>
      <c r="F646" s="7" t="s">
        <v>801</v>
      </c>
      <c r="G646" s="7" t="s">
        <v>802</v>
      </c>
      <c r="H646" s="7"/>
      <c r="I646" s="7"/>
      <c r="J646" s="7"/>
      <c r="K646" s="7"/>
    </row>
    <row r="647" ht="25.5" customHeight="1" spans="1:11">
      <c r="A647" s="12" t="s">
        <v>803</v>
      </c>
      <c r="B647" s="4"/>
      <c r="C647" s="11"/>
      <c r="D647" s="9" t="s">
        <v>804</v>
      </c>
      <c r="E647" s="9" t="s">
        <v>805</v>
      </c>
      <c r="F647" s="9" t="s">
        <v>806</v>
      </c>
      <c r="G647" s="7" t="s">
        <v>807</v>
      </c>
      <c r="H647" s="7"/>
      <c r="I647" s="7" t="s">
        <v>808</v>
      </c>
      <c r="J647" s="7" t="s">
        <v>809</v>
      </c>
      <c r="K647" s="7" t="s">
        <v>810</v>
      </c>
    </row>
    <row r="648" ht="25.5" customHeight="1" spans="1:11">
      <c r="A648" s="12"/>
      <c r="B648" s="4"/>
      <c r="C648" s="11"/>
      <c r="D648" s="9" t="s">
        <v>811</v>
      </c>
      <c r="E648" s="9">
        <v>3.54</v>
      </c>
      <c r="F648" s="9">
        <v>3.54</v>
      </c>
      <c r="G648" s="9">
        <v>3.54</v>
      </c>
      <c r="H648" s="9"/>
      <c r="I648" s="9">
        <v>10</v>
      </c>
      <c r="J648" s="20">
        <v>1</v>
      </c>
      <c r="K648" s="9">
        <v>10</v>
      </c>
    </row>
    <row r="649" ht="15" customHeight="1" spans="1:11">
      <c r="A649" s="12"/>
      <c r="B649" s="4"/>
      <c r="C649" s="11"/>
      <c r="D649" s="9" t="s">
        <v>812</v>
      </c>
      <c r="E649" s="9">
        <v>3.54</v>
      </c>
      <c r="F649" s="9">
        <v>3.54</v>
      </c>
      <c r="G649" s="9">
        <v>3.54</v>
      </c>
      <c r="H649" s="9"/>
      <c r="I649" s="9" t="s">
        <v>813</v>
      </c>
      <c r="J649" s="9" t="s">
        <v>813</v>
      </c>
      <c r="K649" s="9" t="s">
        <v>813</v>
      </c>
    </row>
    <row r="650" ht="25.5" customHeight="1" spans="1:11">
      <c r="A650" s="12"/>
      <c r="B650" s="4"/>
      <c r="C650" s="11"/>
      <c r="D650" s="13" t="s">
        <v>814</v>
      </c>
      <c r="E650" s="9">
        <v>3.54</v>
      </c>
      <c r="F650" s="9">
        <v>3.54</v>
      </c>
      <c r="G650" s="9">
        <v>3.54</v>
      </c>
      <c r="H650" s="9"/>
      <c r="I650" s="9" t="s">
        <v>813</v>
      </c>
      <c r="J650" s="9" t="s">
        <v>813</v>
      </c>
      <c r="K650" s="9" t="s">
        <v>813</v>
      </c>
    </row>
    <row r="651" ht="15" customHeight="1" spans="1:11">
      <c r="A651" s="12"/>
      <c r="B651" s="4"/>
      <c r="C651" s="11"/>
      <c r="D651" s="13" t="s">
        <v>815</v>
      </c>
      <c r="E651" s="9"/>
      <c r="F651" s="9"/>
      <c r="G651" s="9"/>
      <c r="H651" s="9"/>
      <c r="I651" s="9" t="s">
        <v>813</v>
      </c>
      <c r="J651" s="9" t="s">
        <v>813</v>
      </c>
      <c r="K651" s="9" t="s">
        <v>813</v>
      </c>
    </row>
    <row r="652" ht="15" customHeight="1" spans="1:11">
      <c r="A652" s="14"/>
      <c r="B652" s="15"/>
      <c r="C652" s="9"/>
      <c r="D652" s="9" t="s">
        <v>816</v>
      </c>
      <c r="E652" s="9"/>
      <c r="F652" s="9"/>
      <c r="G652" s="9"/>
      <c r="H652" s="9"/>
      <c r="I652" s="9" t="s">
        <v>813</v>
      </c>
      <c r="J652" s="9" t="s">
        <v>813</v>
      </c>
      <c r="K652" s="9" t="s">
        <v>813</v>
      </c>
    </row>
    <row r="653" ht="15" customHeight="1" spans="1:11">
      <c r="A653" s="8" t="s">
        <v>817</v>
      </c>
      <c r="B653" s="9" t="s">
        <v>818</v>
      </c>
      <c r="C653" s="9"/>
      <c r="D653" s="9"/>
      <c r="E653" s="9"/>
      <c r="F653" s="9" t="s">
        <v>819</v>
      </c>
      <c r="G653" s="9"/>
      <c r="H653" s="9"/>
      <c r="I653" s="9"/>
      <c r="J653" s="9"/>
      <c r="K653" s="9"/>
    </row>
    <row r="654" ht="84.75" customHeight="1" spans="1:11">
      <c r="A654" s="8"/>
      <c r="B654" s="16" t="s">
        <v>1183</v>
      </c>
      <c r="C654" s="16"/>
      <c r="D654" s="16"/>
      <c r="E654" s="16"/>
      <c r="F654" s="16" t="s">
        <v>1184</v>
      </c>
      <c r="G654" s="16"/>
      <c r="H654" s="16"/>
      <c r="I654" s="16"/>
      <c r="J654" s="16"/>
      <c r="K654" s="16"/>
    </row>
    <row r="655" ht="25.5" customHeight="1" spans="1:11">
      <c r="A655" s="17" t="s">
        <v>822</v>
      </c>
      <c r="B655" s="9" t="s">
        <v>823</v>
      </c>
      <c r="C655" s="9" t="s">
        <v>824</v>
      </c>
      <c r="D655" s="7" t="s">
        <v>825</v>
      </c>
      <c r="E655" s="7" t="s">
        <v>826</v>
      </c>
      <c r="F655" s="7" t="s">
        <v>827</v>
      </c>
      <c r="G655" s="7" t="s">
        <v>808</v>
      </c>
      <c r="H655" s="7" t="s">
        <v>810</v>
      </c>
      <c r="I655" s="7" t="s">
        <v>828</v>
      </c>
      <c r="J655" s="7"/>
      <c r="K655" s="7"/>
    </row>
    <row r="656" ht="25.5" customHeight="1" spans="1:11">
      <c r="A656" s="17"/>
      <c r="B656" s="18" t="s">
        <v>874</v>
      </c>
      <c r="C656" s="11" t="s">
        <v>830</v>
      </c>
      <c r="D656" s="16" t="s">
        <v>1167</v>
      </c>
      <c r="E656" s="9" t="s">
        <v>1185</v>
      </c>
      <c r="F656" s="9" t="s">
        <v>1186</v>
      </c>
      <c r="G656" s="9">
        <v>5</v>
      </c>
      <c r="H656" s="9">
        <v>5</v>
      </c>
      <c r="I656" s="9"/>
      <c r="J656" s="9"/>
      <c r="K656" s="9"/>
    </row>
    <row r="657" ht="25.5" customHeight="1" spans="1:11">
      <c r="A657" s="17"/>
      <c r="B657" s="18"/>
      <c r="C657" s="11"/>
      <c r="D657" s="16" t="s">
        <v>1187</v>
      </c>
      <c r="E657" s="9" t="s">
        <v>1188</v>
      </c>
      <c r="F657" s="9" t="s">
        <v>1189</v>
      </c>
      <c r="G657" s="9">
        <v>5</v>
      </c>
      <c r="H657" s="9">
        <v>5</v>
      </c>
      <c r="I657" s="9"/>
      <c r="J657" s="9"/>
      <c r="K657" s="9"/>
    </row>
    <row r="658" ht="25.5" customHeight="1" spans="1:11">
      <c r="A658" s="17"/>
      <c r="B658" s="18"/>
      <c r="C658" s="11"/>
      <c r="D658" s="16" t="s">
        <v>1190</v>
      </c>
      <c r="E658" s="9" t="s">
        <v>1191</v>
      </c>
      <c r="F658" s="9" t="s">
        <v>1192</v>
      </c>
      <c r="G658" s="9">
        <v>5</v>
      </c>
      <c r="H658" s="9">
        <v>5</v>
      </c>
      <c r="I658" s="9"/>
      <c r="J658" s="9"/>
      <c r="K658" s="9"/>
    </row>
    <row r="659" ht="25.5" customHeight="1" spans="1:11">
      <c r="A659" s="17"/>
      <c r="B659" s="18"/>
      <c r="C659" s="11"/>
      <c r="D659" s="16" t="s">
        <v>1193</v>
      </c>
      <c r="E659" s="9" t="s">
        <v>1194</v>
      </c>
      <c r="F659" s="9" t="s">
        <v>1195</v>
      </c>
      <c r="G659" s="9">
        <v>5</v>
      </c>
      <c r="H659" s="9">
        <v>5</v>
      </c>
      <c r="I659" s="9"/>
      <c r="J659" s="9"/>
      <c r="K659" s="9"/>
    </row>
    <row r="660" ht="37.5" customHeight="1" spans="1:11">
      <c r="A660" s="17"/>
      <c r="B660" s="18"/>
      <c r="C660" s="11"/>
      <c r="D660" s="16" t="s">
        <v>1196</v>
      </c>
      <c r="E660" s="9" t="s">
        <v>1197</v>
      </c>
      <c r="F660" s="9" t="s">
        <v>1198</v>
      </c>
      <c r="G660" s="9">
        <v>4</v>
      </c>
      <c r="H660" s="9">
        <v>4</v>
      </c>
      <c r="I660" s="9"/>
      <c r="J660" s="9"/>
      <c r="K660" s="9"/>
    </row>
    <row r="661" ht="25.5" customHeight="1" spans="1:11">
      <c r="A661" s="17"/>
      <c r="B661" s="18"/>
      <c r="C661" s="11"/>
      <c r="D661" s="16" t="s">
        <v>1199</v>
      </c>
      <c r="E661" s="9" t="s">
        <v>1200</v>
      </c>
      <c r="F661" s="9" t="s">
        <v>1201</v>
      </c>
      <c r="G661" s="9">
        <v>3</v>
      </c>
      <c r="H661" s="9">
        <v>3</v>
      </c>
      <c r="I661" s="9"/>
      <c r="J661" s="9"/>
      <c r="K661" s="9"/>
    </row>
    <row r="662" ht="37.5" customHeight="1" spans="1:11">
      <c r="A662" s="17"/>
      <c r="B662" s="18"/>
      <c r="C662" s="11"/>
      <c r="D662" s="16" t="s">
        <v>1202</v>
      </c>
      <c r="E662" s="9" t="s">
        <v>1203</v>
      </c>
      <c r="F662" s="9" t="s">
        <v>1204</v>
      </c>
      <c r="G662" s="9">
        <v>3</v>
      </c>
      <c r="H662" s="9">
        <v>3</v>
      </c>
      <c r="I662" s="9"/>
      <c r="J662" s="9"/>
      <c r="K662" s="9"/>
    </row>
    <row r="663" ht="25.5" customHeight="1" spans="1:11">
      <c r="A663" s="17"/>
      <c r="B663" s="18"/>
      <c r="C663" s="11"/>
      <c r="D663" s="16" t="s">
        <v>1205</v>
      </c>
      <c r="E663" s="9" t="s">
        <v>1206</v>
      </c>
      <c r="F663" s="9" t="s">
        <v>1207</v>
      </c>
      <c r="G663" s="9">
        <v>3</v>
      </c>
      <c r="H663" s="9">
        <v>3</v>
      </c>
      <c r="I663" s="9"/>
      <c r="J663" s="9"/>
      <c r="K663" s="9"/>
    </row>
    <row r="664" ht="37.5" customHeight="1" spans="1:11">
      <c r="A664" s="17"/>
      <c r="B664" s="18"/>
      <c r="C664" s="11"/>
      <c r="D664" s="16" t="s">
        <v>1208</v>
      </c>
      <c r="E664" s="9" t="s">
        <v>1209</v>
      </c>
      <c r="F664" s="9" t="s">
        <v>1210</v>
      </c>
      <c r="G664" s="9">
        <v>3</v>
      </c>
      <c r="H664" s="9">
        <v>3</v>
      </c>
      <c r="I664" s="9"/>
      <c r="J664" s="9"/>
      <c r="K664" s="9"/>
    </row>
    <row r="665" ht="37.5" customHeight="1" spans="1:11">
      <c r="A665" s="17"/>
      <c r="B665" s="18"/>
      <c r="C665" s="11"/>
      <c r="D665" s="16" t="s">
        <v>1211</v>
      </c>
      <c r="E665" s="9" t="s">
        <v>1212</v>
      </c>
      <c r="F665" s="9" t="s">
        <v>1213</v>
      </c>
      <c r="G665" s="9">
        <v>3</v>
      </c>
      <c r="H665" s="9">
        <v>3</v>
      </c>
      <c r="I665" s="9"/>
      <c r="J665" s="9"/>
      <c r="K665" s="9"/>
    </row>
    <row r="666" ht="37.5" customHeight="1" spans="1:11">
      <c r="A666" s="17"/>
      <c r="B666" s="18"/>
      <c r="C666" s="19" t="s">
        <v>834</v>
      </c>
      <c r="D666" s="9" t="s">
        <v>902</v>
      </c>
      <c r="E666" s="69">
        <v>1</v>
      </c>
      <c r="F666" s="20">
        <v>1</v>
      </c>
      <c r="G666" s="9">
        <v>3</v>
      </c>
      <c r="H666" s="9">
        <v>3</v>
      </c>
      <c r="I666" s="9"/>
      <c r="J666" s="9"/>
      <c r="K666" s="9"/>
    </row>
    <row r="667" ht="37.5" customHeight="1" spans="1:11">
      <c r="A667" s="17"/>
      <c r="B667" s="18"/>
      <c r="C667" s="19" t="s">
        <v>836</v>
      </c>
      <c r="D667" s="9" t="s">
        <v>903</v>
      </c>
      <c r="E667" s="69">
        <v>1</v>
      </c>
      <c r="F667" s="20">
        <v>1</v>
      </c>
      <c r="G667" s="9">
        <v>3</v>
      </c>
      <c r="H667" s="9">
        <v>3</v>
      </c>
      <c r="I667" s="9"/>
      <c r="J667" s="9"/>
      <c r="K667" s="9"/>
    </row>
    <row r="668" ht="25.5" customHeight="1" spans="1:11">
      <c r="A668" s="17"/>
      <c r="B668" s="18"/>
      <c r="C668" s="19" t="s">
        <v>838</v>
      </c>
      <c r="D668" s="16" t="s">
        <v>1214</v>
      </c>
      <c r="E668" s="9" t="s">
        <v>1215</v>
      </c>
      <c r="F668" s="9" t="s">
        <v>1216</v>
      </c>
      <c r="G668" s="9">
        <v>5</v>
      </c>
      <c r="H668" s="9">
        <v>5</v>
      </c>
      <c r="I668" s="9"/>
      <c r="J668" s="9"/>
      <c r="K668" s="9"/>
    </row>
    <row r="669" ht="25.5" customHeight="1" spans="1:11">
      <c r="A669" s="17"/>
      <c r="B669" s="21" t="s">
        <v>841</v>
      </c>
      <c r="C669" s="19" t="s">
        <v>842</v>
      </c>
      <c r="D669" s="16" t="s">
        <v>1217</v>
      </c>
      <c r="E669" s="9" t="s">
        <v>1218</v>
      </c>
      <c r="F669" s="9" t="s">
        <v>1219</v>
      </c>
      <c r="G669" s="9">
        <v>10</v>
      </c>
      <c r="H669" s="9">
        <v>10</v>
      </c>
      <c r="I669" s="9"/>
      <c r="J669" s="9"/>
      <c r="K669" s="9"/>
    </row>
    <row r="670" ht="25.5" customHeight="1" spans="1:11">
      <c r="A670" s="17"/>
      <c r="B670" s="18"/>
      <c r="C670" s="19" t="s">
        <v>881</v>
      </c>
      <c r="D670" s="16" t="s">
        <v>1220</v>
      </c>
      <c r="E670" s="9" t="s">
        <v>1221</v>
      </c>
      <c r="F670" s="9" t="s">
        <v>1222</v>
      </c>
      <c r="G670" s="9">
        <v>10</v>
      </c>
      <c r="H670" s="9">
        <v>10</v>
      </c>
      <c r="I670" s="9"/>
      <c r="J670" s="9"/>
      <c r="K670" s="9"/>
    </row>
    <row r="671" ht="25.5" customHeight="1" spans="1:11">
      <c r="A671" s="17"/>
      <c r="B671" s="18"/>
      <c r="C671" s="19" t="s">
        <v>849</v>
      </c>
      <c r="D671" s="16" t="s">
        <v>1223</v>
      </c>
      <c r="E671" s="9" t="s">
        <v>1224</v>
      </c>
      <c r="F671" s="20">
        <v>1</v>
      </c>
      <c r="G671" s="9">
        <v>5</v>
      </c>
      <c r="H671" s="9">
        <v>5</v>
      </c>
      <c r="I671" s="9"/>
      <c r="J671" s="9"/>
      <c r="K671" s="9"/>
    </row>
    <row r="672" ht="25.5" customHeight="1" spans="1:11">
      <c r="A672" s="17"/>
      <c r="B672" s="18"/>
      <c r="C672" s="19" t="s">
        <v>912</v>
      </c>
      <c r="D672" s="16" t="s">
        <v>913</v>
      </c>
      <c r="E672" s="9" t="s">
        <v>1057</v>
      </c>
      <c r="F672" s="9" t="s">
        <v>994</v>
      </c>
      <c r="G672" s="9">
        <v>5</v>
      </c>
      <c r="H672" s="9">
        <v>5</v>
      </c>
      <c r="I672" s="9"/>
      <c r="J672" s="9"/>
      <c r="K672" s="9"/>
    </row>
    <row r="673" ht="15" customHeight="1" spans="1:11">
      <c r="A673" s="17"/>
      <c r="B673" s="21" t="s">
        <v>857</v>
      </c>
      <c r="C673" s="19" t="s">
        <v>945</v>
      </c>
      <c r="D673" s="16" t="s">
        <v>914</v>
      </c>
      <c r="E673" s="9" t="s">
        <v>915</v>
      </c>
      <c r="F673" s="20">
        <v>1</v>
      </c>
      <c r="G673" s="9">
        <v>10</v>
      </c>
      <c r="H673" s="9">
        <v>10</v>
      </c>
      <c r="I673" s="9"/>
      <c r="J673" s="9"/>
      <c r="K673" s="9"/>
    </row>
    <row r="674" ht="14.25" spans="1:11">
      <c r="A674" s="17"/>
      <c r="B674" s="18"/>
      <c r="C674" s="11" t="s">
        <v>946</v>
      </c>
      <c r="D674" s="16"/>
      <c r="E674" s="9"/>
      <c r="F674" s="20"/>
      <c r="G674" s="9"/>
      <c r="H674" s="9"/>
      <c r="I674" s="9"/>
      <c r="J674" s="9"/>
      <c r="K674" s="9"/>
    </row>
    <row r="675" ht="14.25" spans="1:11">
      <c r="A675" s="23"/>
      <c r="B675" s="24"/>
      <c r="C675" s="40"/>
      <c r="D675" s="16"/>
      <c r="E675" s="9"/>
      <c r="F675" s="20"/>
      <c r="G675" s="9"/>
      <c r="H675" s="9"/>
      <c r="I675" s="9"/>
      <c r="J675" s="9"/>
      <c r="K675" s="9"/>
    </row>
    <row r="676" ht="15" customHeight="1" spans="1:11">
      <c r="A676" s="8" t="s">
        <v>860</v>
      </c>
      <c r="B676" s="8"/>
      <c r="C676" s="8"/>
      <c r="D676" s="8"/>
      <c r="E676" s="8"/>
      <c r="F676" s="8"/>
      <c r="G676" s="9">
        <v>100</v>
      </c>
      <c r="H676" s="9"/>
      <c r="I676" s="9"/>
      <c r="J676" s="9"/>
      <c r="K676" s="9"/>
    </row>
    <row r="677" ht="15" customHeight="1" spans="1:11">
      <c r="A677" s="25" t="s">
        <v>861</v>
      </c>
      <c r="B677" s="16" t="s">
        <v>916</v>
      </c>
      <c r="C677" s="16"/>
      <c r="D677" s="16"/>
      <c r="E677" s="16"/>
      <c r="F677" s="16"/>
      <c r="G677" s="16"/>
      <c r="H677" s="16"/>
      <c r="I677" s="16"/>
      <c r="J677" s="16"/>
      <c r="K677" s="16"/>
    </row>
    <row r="678" ht="14.25" spans="1:11">
      <c r="A678" s="8" t="s">
        <v>863</v>
      </c>
      <c r="B678" s="16"/>
      <c r="C678" s="16"/>
      <c r="D678" s="16"/>
      <c r="E678" s="16"/>
      <c r="F678" s="16"/>
      <c r="G678" s="16"/>
      <c r="H678" s="16"/>
      <c r="I678" s="16"/>
      <c r="J678" s="16"/>
      <c r="K678" s="16"/>
    </row>
    <row r="679" ht="15" customHeight="1" spans="1:11">
      <c r="A679" s="39" t="s">
        <v>790</v>
      </c>
      <c r="B679" s="26"/>
      <c r="C679" s="26"/>
      <c r="D679" s="26"/>
      <c r="E679" s="26"/>
      <c r="F679" s="26"/>
      <c r="G679" s="26"/>
      <c r="H679" s="26"/>
      <c r="I679" s="26"/>
      <c r="J679" s="26"/>
      <c r="K679" s="26"/>
    </row>
    <row r="680" customHeight="1" spans="1:11">
      <c r="A680" s="27" t="s">
        <v>865</v>
      </c>
      <c r="B680" s="28"/>
      <c r="C680" s="28"/>
      <c r="D680" s="28"/>
      <c r="E680" s="28"/>
      <c r="F680" s="28"/>
      <c r="G680" s="28"/>
      <c r="H680" s="28"/>
      <c r="I680" s="28"/>
      <c r="J680" s="28"/>
      <c r="K680" s="33"/>
    </row>
    <row r="681" ht="36" customHeight="1" spans="1:11">
      <c r="A681" s="27" t="s">
        <v>866</v>
      </c>
      <c r="B681" s="28"/>
      <c r="C681" s="28"/>
      <c r="D681" s="28"/>
      <c r="E681" s="28"/>
      <c r="F681" s="28"/>
      <c r="G681" s="28"/>
      <c r="H681" s="28"/>
      <c r="I681" s="28"/>
      <c r="J681" s="28"/>
      <c r="K681" s="33"/>
    </row>
    <row r="682" customHeight="1" spans="1:11">
      <c r="A682" s="27" t="s">
        <v>867</v>
      </c>
      <c r="B682" s="28"/>
      <c r="C682" s="28"/>
      <c r="D682" s="28"/>
      <c r="E682" s="28"/>
      <c r="F682" s="28"/>
      <c r="G682" s="28"/>
      <c r="H682" s="28"/>
      <c r="I682" s="28"/>
      <c r="J682" s="28"/>
      <c r="K682" s="33"/>
    </row>
    <row r="683" ht="24" customHeight="1" spans="1:11">
      <c r="A683" s="27" t="s">
        <v>868</v>
      </c>
      <c r="B683" s="28"/>
      <c r="C683" s="28"/>
      <c r="D683" s="28"/>
      <c r="E683" s="28"/>
      <c r="F683" s="28"/>
      <c r="G683" s="28"/>
      <c r="H683" s="28"/>
      <c r="I683" s="28"/>
      <c r="J683" s="28"/>
      <c r="K683" s="33"/>
    </row>
    <row r="684" ht="36" customHeight="1" spans="1:11">
      <c r="A684" s="27" t="s">
        <v>869</v>
      </c>
      <c r="B684" s="28"/>
      <c r="C684" s="28"/>
      <c r="D684" s="28"/>
      <c r="E684" s="28"/>
      <c r="F684" s="28"/>
      <c r="G684" s="28"/>
      <c r="H684" s="28"/>
      <c r="I684" s="28"/>
      <c r="J684" s="28"/>
      <c r="K684" s="33"/>
    </row>
    <row r="685" ht="24.75" customHeight="1" spans="1:11">
      <c r="A685" s="29" t="s">
        <v>870</v>
      </c>
      <c r="B685" s="30"/>
      <c r="C685" s="30"/>
      <c r="D685" s="30"/>
      <c r="E685" s="30"/>
      <c r="F685" s="30"/>
      <c r="G685" s="30"/>
      <c r="H685" s="30"/>
      <c r="I685" s="30"/>
      <c r="J685" s="30"/>
      <c r="K685" s="34"/>
    </row>
    <row r="686" spans="1:11">
      <c r="A686" s="28"/>
      <c r="B686" s="28"/>
      <c r="C686" s="28"/>
      <c r="D686" s="28"/>
      <c r="E686" s="28"/>
      <c r="F686" s="28"/>
      <c r="G686" s="28"/>
      <c r="H686" s="28"/>
      <c r="I686" s="28"/>
      <c r="J686" s="28"/>
      <c r="K686" s="28"/>
    </row>
    <row r="687" customHeight="1" spans="1:11">
      <c r="A687" s="41" t="s">
        <v>948</v>
      </c>
      <c r="B687" s="41"/>
      <c r="C687" s="41"/>
      <c r="D687" s="41"/>
      <c r="E687" s="41"/>
      <c r="F687" s="41"/>
      <c r="G687" s="41"/>
      <c r="H687" s="41"/>
      <c r="I687" s="41"/>
      <c r="J687" s="41"/>
      <c r="K687" s="41"/>
    </row>
    <row r="688" ht="22.5" customHeight="1" spans="1:11">
      <c r="A688" s="3" t="s">
        <v>793</v>
      </c>
      <c r="B688" s="3"/>
      <c r="C688" s="3"/>
      <c r="D688" s="3"/>
      <c r="E688" s="3"/>
      <c r="F688" s="3"/>
      <c r="G688" s="3"/>
      <c r="H688" s="3"/>
      <c r="I688" s="3"/>
      <c r="J688" s="3"/>
      <c r="K688" s="3"/>
    </row>
    <row r="689" customHeight="1" spans="1:11">
      <c r="A689" s="4" t="s">
        <v>794</v>
      </c>
      <c r="B689" s="4"/>
      <c r="C689" s="4"/>
      <c r="D689" s="4"/>
      <c r="E689" s="4"/>
      <c r="F689" s="4"/>
      <c r="G689" s="4"/>
      <c r="H689" s="4"/>
      <c r="I689" s="4"/>
      <c r="J689" s="4"/>
      <c r="K689" s="4"/>
    </row>
    <row r="690" ht="15" customHeight="1" spans="1:11">
      <c r="A690" s="5" t="s">
        <v>795</v>
      </c>
      <c r="B690" s="5"/>
      <c r="C690" s="5"/>
      <c r="D690" s="5"/>
      <c r="E690" s="5"/>
      <c r="F690" s="4" t="s">
        <v>796</v>
      </c>
      <c r="G690" s="4"/>
      <c r="H690" s="4"/>
      <c r="I690" s="4"/>
      <c r="J690" s="4"/>
      <c r="K690" s="4"/>
    </row>
    <row r="691" ht="15" customHeight="1" spans="1:11">
      <c r="A691" s="6" t="s">
        <v>797</v>
      </c>
      <c r="B691" s="6"/>
      <c r="C691" s="6"/>
      <c r="D691" s="7" t="s">
        <v>1225</v>
      </c>
      <c r="E691" s="7"/>
      <c r="F691" s="7"/>
      <c r="G691" s="7"/>
      <c r="H691" s="7"/>
      <c r="I691" s="7"/>
      <c r="J691" s="7"/>
      <c r="K691" s="7"/>
    </row>
    <row r="692" ht="24.75" customHeight="1" spans="1:11">
      <c r="A692" s="8" t="s">
        <v>799</v>
      </c>
      <c r="B692" s="8"/>
      <c r="C692" s="8"/>
      <c r="D692" s="9" t="s">
        <v>800</v>
      </c>
      <c r="E692" s="9"/>
      <c r="F692" s="7" t="s">
        <v>801</v>
      </c>
      <c r="G692" s="7" t="s">
        <v>802</v>
      </c>
      <c r="H692" s="7"/>
      <c r="I692" s="7"/>
      <c r="J692" s="7"/>
      <c r="K692" s="7"/>
    </row>
    <row r="693" ht="25.5" customHeight="1" spans="1:11">
      <c r="A693" s="12" t="s">
        <v>803</v>
      </c>
      <c r="B693" s="4"/>
      <c r="C693" s="11"/>
      <c r="D693" s="9" t="s">
        <v>804</v>
      </c>
      <c r="E693" s="9" t="s">
        <v>805</v>
      </c>
      <c r="F693" s="9" t="s">
        <v>806</v>
      </c>
      <c r="G693" s="7" t="s">
        <v>807</v>
      </c>
      <c r="H693" s="7"/>
      <c r="I693" s="7" t="s">
        <v>808</v>
      </c>
      <c r="J693" s="7" t="s">
        <v>809</v>
      </c>
      <c r="K693" s="7" t="s">
        <v>810</v>
      </c>
    </row>
    <row r="694" ht="25.5" customHeight="1" spans="1:11">
      <c r="A694" s="12"/>
      <c r="B694" s="4"/>
      <c r="C694" s="11"/>
      <c r="D694" s="9" t="s">
        <v>811</v>
      </c>
      <c r="E694" s="9">
        <v>130</v>
      </c>
      <c r="F694" s="9">
        <v>130</v>
      </c>
      <c r="G694" s="9">
        <v>130</v>
      </c>
      <c r="H694" s="9"/>
      <c r="I694" s="9">
        <v>10</v>
      </c>
      <c r="J694" s="20">
        <v>1</v>
      </c>
      <c r="K694" s="9">
        <v>10</v>
      </c>
    </row>
    <row r="695" ht="15" customHeight="1" spans="1:11">
      <c r="A695" s="12"/>
      <c r="B695" s="4"/>
      <c r="C695" s="11"/>
      <c r="D695" s="9" t="s">
        <v>812</v>
      </c>
      <c r="E695" s="9">
        <v>130</v>
      </c>
      <c r="F695" s="9">
        <v>130</v>
      </c>
      <c r="G695" s="9">
        <v>130</v>
      </c>
      <c r="H695" s="9"/>
      <c r="I695" s="9" t="s">
        <v>813</v>
      </c>
      <c r="J695" s="9" t="s">
        <v>813</v>
      </c>
      <c r="K695" s="9" t="s">
        <v>813</v>
      </c>
    </row>
    <row r="696" ht="25.5" customHeight="1" spans="1:11">
      <c r="A696" s="12"/>
      <c r="B696" s="4"/>
      <c r="C696" s="11"/>
      <c r="D696" s="13" t="s">
        <v>814</v>
      </c>
      <c r="E696" s="9">
        <v>130</v>
      </c>
      <c r="F696" s="9">
        <v>130</v>
      </c>
      <c r="G696" s="9">
        <v>130</v>
      </c>
      <c r="H696" s="9"/>
      <c r="I696" s="9" t="s">
        <v>813</v>
      </c>
      <c r="J696" s="9" t="s">
        <v>813</v>
      </c>
      <c r="K696" s="9" t="s">
        <v>813</v>
      </c>
    </row>
    <row r="697" ht="15" customHeight="1" spans="1:11">
      <c r="A697" s="12"/>
      <c r="B697" s="4"/>
      <c r="C697" s="11"/>
      <c r="D697" s="13" t="s">
        <v>815</v>
      </c>
      <c r="E697" s="9"/>
      <c r="F697" s="9"/>
      <c r="G697" s="9"/>
      <c r="H697" s="9"/>
      <c r="I697" s="9" t="s">
        <v>813</v>
      </c>
      <c r="J697" s="9" t="s">
        <v>813</v>
      </c>
      <c r="K697" s="9" t="s">
        <v>813</v>
      </c>
    </row>
    <row r="698" ht="15" customHeight="1" spans="1:11">
      <c r="A698" s="14"/>
      <c r="B698" s="15"/>
      <c r="C698" s="9"/>
      <c r="D698" s="9" t="s">
        <v>816</v>
      </c>
      <c r="E698" s="9"/>
      <c r="F698" s="9"/>
      <c r="G698" s="9"/>
      <c r="H698" s="9"/>
      <c r="I698" s="9" t="s">
        <v>813</v>
      </c>
      <c r="J698" s="9" t="s">
        <v>813</v>
      </c>
      <c r="K698" s="9" t="s">
        <v>813</v>
      </c>
    </row>
    <row r="699" ht="15" customHeight="1" spans="1:11">
      <c r="A699" s="8" t="s">
        <v>817</v>
      </c>
      <c r="B699" s="9" t="s">
        <v>818</v>
      </c>
      <c r="C699" s="9"/>
      <c r="D699" s="9"/>
      <c r="E699" s="9"/>
      <c r="F699" s="9" t="s">
        <v>819</v>
      </c>
      <c r="G699" s="9"/>
      <c r="H699" s="9"/>
      <c r="I699" s="9"/>
      <c r="J699" s="9"/>
      <c r="K699" s="9"/>
    </row>
    <row r="700" ht="72.75" customHeight="1" spans="1:11">
      <c r="A700" s="8"/>
      <c r="B700" s="16" t="s">
        <v>1226</v>
      </c>
      <c r="C700" s="16"/>
      <c r="D700" s="16"/>
      <c r="E700" s="16"/>
      <c r="F700" s="16" t="s">
        <v>1226</v>
      </c>
      <c r="G700" s="16"/>
      <c r="H700" s="16"/>
      <c r="I700" s="16"/>
      <c r="J700" s="16"/>
      <c r="K700" s="16"/>
    </row>
    <row r="701" ht="25.5" customHeight="1" spans="1:11">
      <c r="A701" s="17" t="s">
        <v>822</v>
      </c>
      <c r="B701" s="9" t="s">
        <v>823</v>
      </c>
      <c r="C701" s="9" t="s">
        <v>824</v>
      </c>
      <c r="D701" s="7" t="s">
        <v>825</v>
      </c>
      <c r="E701" s="7" t="s">
        <v>826</v>
      </c>
      <c r="F701" s="7" t="s">
        <v>827</v>
      </c>
      <c r="G701" s="7" t="s">
        <v>808</v>
      </c>
      <c r="H701" s="7" t="s">
        <v>810</v>
      </c>
      <c r="I701" s="7" t="s">
        <v>828</v>
      </c>
      <c r="J701" s="7"/>
      <c r="K701" s="7"/>
    </row>
    <row r="702" ht="25.5" customHeight="1" spans="1:11">
      <c r="A702" s="17"/>
      <c r="B702" s="18" t="s">
        <v>920</v>
      </c>
      <c r="C702" s="9" t="s">
        <v>830</v>
      </c>
      <c r="D702" s="16" t="s">
        <v>1227</v>
      </c>
      <c r="E702" s="9" t="s">
        <v>1228</v>
      </c>
      <c r="F702" s="9" t="s">
        <v>1229</v>
      </c>
      <c r="G702" s="9">
        <v>10</v>
      </c>
      <c r="H702" s="9">
        <v>10</v>
      </c>
      <c r="I702" s="9"/>
      <c r="J702" s="9"/>
      <c r="K702" s="9"/>
    </row>
    <row r="703" ht="25.5" customHeight="1" spans="1:11">
      <c r="A703" s="17"/>
      <c r="B703" s="18"/>
      <c r="C703" s="9"/>
      <c r="D703" s="16" t="s">
        <v>1107</v>
      </c>
      <c r="E703" s="9" t="s">
        <v>1230</v>
      </c>
      <c r="F703" s="9" t="s">
        <v>1231</v>
      </c>
      <c r="G703" s="9">
        <v>10</v>
      </c>
      <c r="H703" s="9">
        <v>10</v>
      </c>
      <c r="I703" s="9"/>
      <c r="J703" s="9"/>
      <c r="K703" s="9"/>
    </row>
    <row r="704" ht="37.5" customHeight="1" spans="1:11">
      <c r="A704" s="17"/>
      <c r="B704" s="18"/>
      <c r="C704" s="9" t="s">
        <v>834</v>
      </c>
      <c r="D704" s="16" t="s">
        <v>902</v>
      </c>
      <c r="E704" s="9">
        <f t="shared" ref="E704:E706" si="2">100%</f>
        <v>1</v>
      </c>
      <c r="F704" s="20">
        <v>1</v>
      </c>
      <c r="G704" s="9">
        <v>10</v>
      </c>
      <c r="H704" s="9">
        <v>10</v>
      </c>
      <c r="I704" s="9"/>
      <c r="J704" s="9"/>
      <c r="K704" s="9"/>
    </row>
    <row r="705" ht="37.5" customHeight="1" spans="1:11">
      <c r="A705" s="17"/>
      <c r="B705" s="18"/>
      <c r="C705" s="9" t="s">
        <v>836</v>
      </c>
      <c r="D705" s="16" t="s">
        <v>903</v>
      </c>
      <c r="E705" s="9">
        <f t="shared" si="2"/>
        <v>1</v>
      </c>
      <c r="F705" s="20">
        <v>1</v>
      </c>
      <c r="G705" s="9">
        <v>10</v>
      </c>
      <c r="H705" s="9">
        <v>10</v>
      </c>
      <c r="I705" s="9"/>
      <c r="J705" s="9"/>
      <c r="K705" s="9"/>
    </row>
    <row r="706" ht="49.5" customHeight="1" spans="1:11">
      <c r="A706" s="17"/>
      <c r="B706" s="24"/>
      <c r="C706" s="9" t="s">
        <v>838</v>
      </c>
      <c r="D706" s="16" t="s">
        <v>1080</v>
      </c>
      <c r="E706" s="9">
        <f t="shared" si="2"/>
        <v>1</v>
      </c>
      <c r="F706" s="20">
        <v>1</v>
      </c>
      <c r="G706" s="9">
        <v>10</v>
      </c>
      <c r="H706" s="9">
        <v>10</v>
      </c>
      <c r="I706" s="9"/>
      <c r="J706" s="9"/>
      <c r="K706" s="9"/>
    </row>
    <row r="707" ht="25.5" customHeight="1" spans="1:11">
      <c r="A707" s="17"/>
      <c r="B707" s="9" t="s">
        <v>961</v>
      </c>
      <c r="C707" s="9" t="s">
        <v>881</v>
      </c>
      <c r="D707" s="16" t="s">
        <v>1083</v>
      </c>
      <c r="E707" s="9" t="s">
        <v>1232</v>
      </c>
      <c r="F707" s="9" t="s">
        <v>1233</v>
      </c>
      <c r="G707" s="9">
        <v>15</v>
      </c>
      <c r="H707" s="9">
        <v>13.82</v>
      </c>
      <c r="I707" s="9" t="s">
        <v>1234</v>
      </c>
      <c r="J707" s="9"/>
      <c r="K707" s="9"/>
    </row>
    <row r="708" ht="25.5" customHeight="1" spans="1:11">
      <c r="A708" s="17"/>
      <c r="B708" s="9"/>
      <c r="C708" s="9" t="s">
        <v>912</v>
      </c>
      <c r="D708" s="16" t="s">
        <v>913</v>
      </c>
      <c r="E708" s="9" t="s">
        <v>1086</v>
      </c>
      <c r="F708" s="9" t="s">
        <v>1087</v>
      </c>
      <c r="G708" s="9">
        <v>15</v>
      </c>
      <c r="H708" s="9">
        <v>15</v>
      </c>
      <c r="I708" s="9"/>
      <c r="J708" s="9"/>
      <c r="K708" s="9"/>
    </row>
    <row r="709" ht="15" customHeight="1" spans="1:11">
      <c r="A709" s="17"/>
      <c r="B709" s="11" t="s">
        <v>946</v>
      </c>
      <c r="C709" s="11" t="s">
        <v>945</v>
      </c>
      <c r="D709" s="16" t="s">
        <v>914</v>
      </c>
      <c r="E709" s="9">
        <f>100%</f>
        <v>1</v>
      </c>
      <c r="F709" s="20">
        <v>0.9</v>
      </c>
      <c r="G709" s="9">
        <v>10</v>
      </c>
      <c r="H709" s="9">
        <v>9</v>
      </c>
      <c r="I709" s="9"/>
      <c r="J709" s="9"/>
      <c r="K709" s="9"/>
    </row>
    <row r="710" ht="14.25" spans="1:11">
      <c r="A710" s="17"/>
      <c r="B710" s="18" t="s">
        <v>1235</v>
      </c>
      <c r="C710" s="11" t="s">
        <v>946</v>
      </c>
      <c r="D710" s="16"/>
      <c r="E710" s="9"/>
      <c r="F710" s="20"/>
      <c r="G710" s="9"/>
      <c r="H710" s="9"/>
      <c r="I710" s="9"/>
      <c r="J710" s="9"/>
      <c r="K710" s="9"/>
    </row>
    <row r="711" ht="14.25" spans="1:11">
      <c r="A711" s="23"/>
      <c r="B711" s="9" t="s">
        <v>1236</v>
      </c>
      <c r="C711" s="40"/>
      <c r="D711" s="16"/>
      <c r="E711" s="9"/>
      <c r="F711" s="20"/>
      <c r="G711" s="9"/>
      <c r="H711" s="9"/>
      <c r="I711" s="9"/>
      <c r="J711" s="9"/>
      <c r="K711" s="9"/>
    </row>
    <row r="712" ht="15" customHeight="1" spans="1:11">
      <c r="A712" s="8" t="s">
        <v>860</v>
      </c>
      <c r="B712" s="8"/>
      <c r="C712" s="8"/>
      <c r="D712" s="8"/>
      <c r="E712" s="8"/>
      <c r="F712" s="8"/>
      <c r="G712" s="9">
        <v>100</v>
      </c>
      <c r="H712" s="9"/>
      <c r="I712" s="9"/>
      <c r="J712" s="9"/>
      <c r="K712" s="9"/>
    </row>
    <row r="713" ht="15" customHeight="1" spans="1:11">
      <c r="A713" s="25" t="s">
        <v>861</v>
      </c>
      <c r="B713" s="16" t="s">
        <v>1237</v>
      </c>
      <c r="C713" s="16"/>
      <c r="D713" s="16"/>
      <c r="E713" s="16"/>
      <c r="F713" s="16"/>
      <c r="G713" s="16"/>
      <c r="H713" s="16"/>
      <c r="I713" s="16"/>
      <c r="J713" s="16"/>
      <c r="K713" s="16"/>
    </row>
    <row r="714" ht="14.25" spans="1:11">
      <c r="A714" s="8" t="s">
        <v>863</v>
      </c>
      <c r="B714" s="16"/>
      <c r="C714" s="16"/>
      <c r="D714" s="16"/>
      <c r="E714" s="16"/>
      <c r="F714" s="16"/>
      <c r="G714" s="16"/>
      <c r="H714" s="16"/>
      <c r="I714" s="16"/>
      <c r="J714" s="16"/>
      <c r="K714" s="16"/>
    </row>
    <row r="715" ht="15" customHeight="1" spans="1:11">
      <c r="A715" s="26" t="s">
        <v>864</v>
      </c>
      <c r="B715" s="26"/>
      <c r="C715" s="26"/>
      <c r="D715" s="26"/>
      <c r="E715" s="26"/>
      <c r="F715" s="26"/>
      <c r="G715" s="26"/>
      <c r="H715" s="26"/>
      <c r="I715" s="26"/>
      <c r="J715" s="26"/>
      <c r="K715" s="26"/>
    </row>
    <row r="716" customHeight="1" spans="1:11">
      <c r="A716" s="27" t="s">
        <v>865</v>
      </c>
      <c r="B716" s="28"/>
      <c r="C716" s="28"/>
      <c r="D716" s="28"/>
      <c r="E716" s="28"/>
      <c r="F716" s="28"/>
      <c r="G716" s="28"/>
      <c r="H716" s="28"/>
      <c r="I716" s="28"/>
      <c r="J716" s="28"/>
      <c r="K716" s="33"/>
    </row>
    <row r="717" ht="36" customHeight="1" spans="1:11">
      <c r="A717" s="27" t="s">
        <v>866</v>
      </c>
      <c r="B717" s="28"/>
      <c r="C717" s="28"/>
      <c r="D717" s="28"/>
      <c r="E717" s="28"/>
      <c r="F717" s="28"/>
      <c r="G717" s="28"/>
      <c r="H717" s="28"/>
      <c r="I717" s="28"/>
      <c r="J717" s="28"/>
      <c r="K717" s="33"/>
    </row>
    <row r="718" customHeight="1" spans="1:11">
      <c r="A718" s="27" t="s">
        <v>867</v>
      </c>
      <c r="B718" s="28"/>
      <c r="C718" s="28"/>
      <c r="D718" s="28"/>
      <c r="E718" s="28"/>
      <c r="F718" s="28"/>
      <c r="G718" s="28"/>
      <c r="H718" s="28"/>
      <c r="I718" s="28"/>
      <c r="J718" s="28"/>
      <c r="K718" s="33"/>
    </row>
    <row r="719" ht="24" customHeight="1" spans="1:11">
      <c r="A719" s="27" t="s">
        <v>868</v>
      </c>
      <c r="B719" s="28"/>
      <c r="C719" s="28"/>
      <c r="D719" s="28"/>
      <c r="E719" s="28"/>
      <c r="F719" s="28"/>
      <c r="G719" s="28"/>
      <c r="H719" s="28"/>
      <c r="I719" s="28"/>
      <c r="J719" s="28"/>
      <c r="K719" s="33"/>
    </row>
    <row r="720" ht="36" customHeight="1" spans="1:11">
      <c r="A720" s="27" t="s">
        <v>869</v>
      </c>
      <c r="B720" s="28"/>
      <c r="C720" s="28"/>
      <c r="D720" s="28"/>
      <c r="E720" s="28"/>
      <c r="F720" s="28"/>
      <c r="G720" s="28"/>
      <c r="H720" s="28"/>
      <c r="I720" s="28"/>
      <c r="J720" s="28"/>
      <c r="K720" s="33"/>
    </row>
    <row r="721" ht="24.75" customHeight="1" spans="1:11">
      <c r="A721" s="29" t="s">
        <v>870</v>
      </c>
      <c r="B721" s="30"/>
      <c r="C721" s="30"/>
      <c r="D721" s="30"/>
      <c r="E721" s="30"/>
      <c r="F721" s="30"/>
      <c r="G721" s="30"/>
      <c r="H721" s="30"/>
      <c r="I721" s="30"/>
      <c r="J721" s="30"/>
      <c r="K721" s="34"/>
    </row>
    <row r="722" spans="1:11">
      <c r="A722" s="4"/>
      <c r="B722" s="4"/>
      <c r="C722" s="4"/>
      <c r="D722" s="4"/>
      <c r="E722" s="4"/>
      <c r="F722" s="4"/>
      <c r="G722" s="4"/>
      <c r="H722" s="4"/>
      <c r="I722" s="4"/>
      <c r="J722" s="4"/>
      <c r="K722" s="4"/>
    </row>
    <row r="723" customHeight="1" spans="1:11">
      <c r="A723" s="41" t="s">
        <v>948</v>
      </c>
      <c r="B723" s="41"/>
      <c r="C723" s="41"/>
      <c r="D723" s="41"/>
      <c r="E723" s="41"/>
      <c r="F723" s="41"/>
      <c r="G723" s="41"/>
      <c r="H723" s="41"/>
      <c r="I723" s="41"/>
      <c r="J723" s="41"/>
      <c r="K723" s="41"/>
    </row>
    <row r="724" ht="22.5" customHeight="1" spans="1:11">
      <c r="A724" s="3" t="s">
        <v>793</v>
      </c>
      <c r="B724" s="3"/>
      <c r="C724" s="3"/>
      <c r="D724" s="3"/>
      <c r="E724" s="3"/>
      <c r="F724" s="3"/>
      <c r="G724" s="3"/>
      <c r="H724" s="3"/>
      <c r="I724" s="3"/>
      <c r="J724" s="3"/>
      <c r="K724" s="3"/>
    </row>
    <row r="725" customHeight="1" spans="1:11">
      <c r="A725" s="4" t="s">
        <v>794</v>
      </c>
      <c r="B725" s="4"/>
      <c r="C725" s="4"/>
      <c r="D725" s="4"/>
      <c r="E725" s="4"/>
      <c r="F725" s="4"/>
      <c r="G725" s="4"/>
      <c r="H725" s="4"/>
      <c r="I725" s="4"/>
      <c r="J725" s="4"/>
      <c r="K725" s="4"/>
    </row>
    <row r="726" ht="15" customHeight="1" spans="1:11">
      <c r="A726" s="5" t="s">
        <v>795</v>
      </c>
      <c r="B726" s="5"/>
      <c r="C726" s="5"/>
      <c r="D726" s="5"/>
      <c r="E726" s="5"/>
      <c r="F726" s="4" t="s">
        <v>796</v>
      </c>
      <c r="G726" s="4"/>
      <c r="H726" s="4"/>
      <c r="I726" s="4"/>
      <c r="J726" s="4"/>
      <c r="K726" s="4"/>
    </row>
    <row r="727" ht="15" customHeight="1" spans="1:11">
      <c r="A727" s="6" t="s">
        <v>797</v>
      </c>
      <c r="B727" s="6"/>
      <c r="C727" s="6"/>
      <c r="D727" s="7" t="s">
        <v>1238</v>
      </c>
      <c r="E727" s="7"/>
      <c r="F727" s="7"/>
      <c r="G727" s="7"/>
      <c r="H727" s="7"/>
      <c r="I727" s="7"/>
      <c r="J727" s="7"/>
      <c r="K727" s="7"/>
    </row>
    <row r="728" ht="24.75" customHeight="1" spans="1:11">
      <c r="A728" s="8" t="s">
        <v>799</v>
      </c>
      <c r="B728" s="8"/>
      <c r="C728" s="8"/>
      <c r="D728" s="9" t="s">
        <v>800</v>
      </c>
      <c r="E728" s="9"/>
      <c r="F728" s="7" t="s">
        <v>801</v>
      </c>
      <c r="G728" s="7" t="s">
        <v>802</v>
      </c>
      <c r="H728" s="7"/>
      <c r="I728" s="7"/>
      <c r="J728" s="7"/>
      <c r="K728" s="7"/>
    </row>
    <row r="729" ht="25.5" customHeight="1" spans="1:11">
      <c r="A729" s="12" t="s">
        <v>803</v>
      </c>
      <c r="B729" s="4"/>
      <c r="C729" s="11"/>
      <c r="D729" s="9" t="s">
        <v>804</v>
      </c>
      <c r="E729" s="9" t="s">
        <v>805</v>
      </c>
      <c r="F729" s="9" t="s">
        <v>806</v>
      </c>
      <c r="G729" s="7" t="s">
        <v>807</v>
      </c>
      <c r="H729" s="7"/>
      <c r="I729" s="7" t="s">
        <v>808</v>
      </c>
      <c r="J729" s="7" t="s">
        <v>809</v>
      </c>
      <c r="K729" s="7" t="s">
        <v>810</v>
      </c>
    </row>
    <row r="730" ht="25.5" customHeight="1" spans="1:11">
      <c r="A730" s="12"/>
      <c r="B730" s="4"/>
      <c r="C730" s="11"/>
      <c r="D730" s="9" t="s">
        <v>811</v>
      </c>
      <c r="E730" s="9">
        <v>46</v>
      </c>
      <c r="F730" s="9">
        <v>46</v>
      </c>
      <c r="G730" s="9">
        <v>46</v>
      </c>
      <c r="H730" s="9"/>
      <c r="I730" s="9">
        <v>10</v>
      </c>
      <c r="J730" s="20">
        <v>1</v>
      </c>
      <c r="K730" s="9">
        <v>10</v>
      </c>
    </row>
    <row r="731" ht="15" customHeight="1" spans="1:11">
      <c r="A731" s="12"/>
      <c r="B731" s="4"/>
      <c r="C731" s="11"/>
      <c r="D731" s="9" t="s">
        <v>812</v>
      </c>
      <c r="E731" s="9">
        <v>46</v>
      </c>
      <c r="F731" s="9">
        <v>46</v>
      </c>
      <c r="G731" s="9">
        <v>46</v>
      </c>
      <c r="H731" s="9"/>
      <c r="I731" s="9" t="s">
        <v>813</v>
      </c>
      <c r="J731" s="9" t="s">
        <v>813</v>
      </c>
      <c r="K731" s="9" t="s">
        <v>813</v>
      </c>
    </row>
    <row r="732" ht="25.5" customHeight="1" spans="1:11">
      <c r="A732" s="12"/>
      <c r="B732" s="4"/>
      <c r="C732" s="11"/>
      <c r="D732" s="13" t="s">
        <v>814</v>
      </c>
      <c r="E732" s="9">
        <v>46</v>
      </c>
      <c r="F732" s="9">
        <v>46</v>
      </c>
      <c r="G732" s="9">
        <v>46</v>
      </c>
      <c r="H732" s="9"/>
      <c r="I732" s="9" t="s">
        <v>813</v>
      </c>
      <c r="J732" s="9" t="s">
        <v>813</v>
      </c>
      <c r="K732" s="9" t="s">
        <v>813</v>
      </c>
    </row>
    <row r="733" ht="15" customHeight="1" spans="1:11">
      <c r="A733" s="12"/>
      <c r="B733" s="4"/>
      <c r="C733" s="11"/>
      <c r="D733" s="13" t="s">
        <v>815</v>
      </c>
      <c r="E733" s="9"/>
      <c r="F733" s="9"/>
      <c r="G733" s="9"/>
      <c r="H733" s="9"/>
      <c r="I733" s="9" t="s">
        <v>813</v>
      </c>
      <c r="J733" s="9" t="s">
        <v>813</v>
      </c>
      <c r="K733" s="9" t="s">
        <v>813</v>
      </c>
    </row>
    <row r="734" ht="15" customHeight="1" spans="1:11">
      <c r="A734" s="14"/>
      <c r="B734" s="15"/>
      <c r="C734" s="9"/>
      <c r="D734" s="9" t="s">
        <v>816</v>
      </c>
      <c r="E734" s="9"/>
      <c r="F734" s="9"/>
      <c r="G734" s="9"/>
      <c r="H734" s="9"/>
      <c r="I734" s="9" t="s">
        <v>813</v>
      </c>
      <c r="J734" s="9" t="s">
        <v>813</v>
      </c>
      <c r="K734" s="9" t="s">
        <v>813</v>
      </c>
    </row>
    <row r="735" ht="15" customHeight="1" spans="1:11">
      <c r="A735" s="8" t="s">
        <v>817</v>
      </c>
      <c r="B735" s="9" t="s">
        <v>818</v>
      </c>
      <c r="C735" s="9"/>
      <c r="D735" s="9"/>
      <c r="E735" s="9"/>
      <c r="F735" s="9" t="s">
        <v>819</v>
      </c>
      <c r="G735" s="9"/>
      <c r="H735" s="9"/>
      <c r="I735" s="9"/>
      <c r="J735" s="9"/>
      <c r="K735" s="9"/>
    </row>
    <row r="736" ht="48.75" customHeight="1" spans="1:11">
      <c r="A736" s="8"/>
      <c r="B736" s="16" t="s">
        <v>1239</v>
      </c>
      <c r="C736" s="16"/>
      <c r="D736" s="16"/>
      <c r="E736" s="16"/>
      <c r="F736" s="16" t="s">
        <v>1239</v>
      </c>
      <c r="G736" s="16"/>
      <c r="H736" s="16"/>
      <c r="I736" s="16"/>
      <c r="J736" s="16"/>
      <c r="K736" s="16"/>
    </row>
    <row r="737" ht="25.5" customHeight="1" spans="1:11">
      <c r="A737" s="17" t="s">
        <v>822</v>
      </c>
      <c r="B737" s="9" t="s">
        <v>823</v>
      </c>
      <c r="C737" s="9" t="s">
        <v>824</v>
      </c>
      <c r="D737" s="7" t="s">
        <v>825</v>
      </c>
      <c r="E737" s="7" t="s">
        <v>826</v>
      </c>
      <c r="F737" s="7" t="s">
        <v>827</v>
      </c>
      <c r="G737" s="7" t="s">
        <v>808</v>
      </c>
      <c r="H737" s="7" t="s">
        <v>810</v>
      </c>
      <c r="I737" s="7" t="s">
        <v>828</v>
      </c>
      <c r="J737" s="7"/>
      <c r="K737" s="7"/>
    </row>
    <row r="738" ht="25.5" customHeight="1" spans="1:11">
      <c r="A738" s="17"/>
      <c r="B738" s="18" t="s">
        <v>874</v>
      </c>
      <c r="C738" s="11" t="s">
        <v>830</v>
      </c>
      <c r="D738" s="16" t="s">
        <v>1240</v>
      </c>
      <c r="E738" s="9" t="s">
        <v>1241</v>
      </c>
      <c r="F738" s="9" t="s">
        <v>1242</v>
      </c>
      <c r="G738" s="9">
        <v>10</v>
      </c>
      <c r="H738" s="9">
        <v>10</v>
      </c>
      <c r="I738" s="9"/>
      <c r="J738" s="9"/>
      <c r="K738" s="9"/>
    </row>
    <row r="739" ht="25.5" customHeight="1" spans="1:11">
      <c r="A739" s="17"/>
      <c r="B739" s="18"/>
      <c r="C739" s="11"/>
      <c r="D739" s="16" t="s">
        <v>1243</v>
      </c>
      <c r="E739" s="9" t="s">
        <v>1244</v>
      </c>
      <c r="F739" s="9" t="s">
        <v>1245</v>
      </c>
      <c r="G739" s="9">
        <v>10</v>
      </c>
      <c r="H739" s="9">
        <v>10</v>
      </c>
      <c r="I739" s="9"/>
      <c r="J739" s="9"/>
      <c r="K739" s="9"/>
    </row>
    <row r="740" ht="25.5" customHeight="1" spans="1:11">
      <c r="A740" s="17"/>
      <c r="B740" s="18"/>
      <c r="C740" s="19" t="s">
        <v>834</v>
      </c>
      <c r="D740" s="16" t="s">
        <v>980</v>
      </c>
      <c r="E740" s="9">
        <f>100%</f>
        <v>1</v>
      </c>
      <c r="F740" s="20">
        <v>1</v>
      </c>
      <c r="G740" s="9">
        <v>10</v>
      </c>
      <c r="H740" s="9">
        <v>10</v>
      </c>
      <c r="I740" s="9"/>
      <c r="J740" s="9"/>
      <c r="K740" s="9"/>
    </row>
    <row r="741" ht="25.5" customHeight="1" spans="1:11">
      <c r="A741" s="17"/>
      <c r="B741" s="18"/>
      <c r="C741" s="19" t="s">
        <v>836</v>
      </c>
      <c r="D741" s="16" t="s">
        <v>1246</v>
      </c>
      <c r="E741" s="9">
        <f>100%</f>
        <v>1</v>
      </c>
      <c r="F741" s="20">
        <v>1</v>
      </c>
      <c r="G741" s="9">
        <v>10</v>
      </c>
      <c r="H741" s="9">
        <v>10</v>
      </c>
      <c r="I741" s="9"/>
      <c r="J741" s="9"/>
      <c r="K741" s="9"/>
    </row>
    <row r="742" ht="37.5" customHeight="1" spans="1:11">
      <c r="A742" s="17"/>
      <c r="B742" s="18"/>
      <c r="C742" s="19" t="s">
        <v>838</v>
      </c>
      <c r="D742" s="16" t="s">
        <v>1247</v>
      </c>
      <c r="E742" s="9" t="s">
        <v>1248</v>
      </c>
      <c r="F742" s="9" t="s">
        <v>1248</v>
      </c>
      <c r="G742" s="9">
        <v>10</v>
      </c>
      <c r="H742" s="9">
        <v>10</v>
      </c>
      <c r="I742" s="9"/>
      <c r="J742" s="9"/>
      <c r="K742" s="9"/>
    </row>
    <row r="743" ht="37.5" customHeight="1" spans="1:11">
      <c r="A743" s="17"/>
      <c r="B743" s="21" t="s">
        <v>841</v>
      </c>
      <c r="C743" s="19" t="s">
        <v>842</v>
      </c>
      <c r="D743" s="16" t="s">
        <v>1249</v>
      </c>
      <c r="E743" s="9" t="s">
        <v>1250</v>
      </c>
      <c r="F743" s="9" t="s">
        <v>1251</v>
      </c>
      <c r="G743" s="9">
        <v>6</v>
      </c>
      <c r="H743" s="9">
        <v>6</v>
      </c>
      <c r="I743" s="9"/>
      <c r="J743" s="9"/>
      <c r="K743" s="9"/>
    </row>
    <row r="744" ht="25.5" customHeight="1" spans="1:11">
      <c r="A744" s="17"/>
      <c r="B744" s="18"/>
      <c r="C744" s="7" t="s">
        <v>881</v>
      </c>
      <c r="D744" s="16" t="s">
        <v>1252</v>
      </c>
      <c r="E744" s="9" t="s">
        <v>1253</v>
      </c>
      <c r="F744" s="9" t="s">
        <v>1254</v>
      </c>
      <c r="G744" s="9">
        <v>6</v>
      </c>
      <c r="H744" s="9">
        <v>6</v>
      </c>
      <c r="I744" s="9"/>
      <c r="J744" s="9"/>
      <c r="K744" s="9"/>
    </row>
    <row r="745" ht="25.5" customHeight="1" spans="1:11">
      <c r="A745" s="17"/>
      <c r="B745" s="18"/>
      <c r="C745" s="7"/>
      <c r="D745" s="16" t="s">
        <v>1083</v>
      </c>
      <c r="E745" s="9" t="s">
        <v>1250</v>
      </c>
      <c r="F745" s="9" t="s">
        <v>1251</v>
      </c>
      <c r="G745" s="9">
        <v>6</v>
      </c>
      <c r="H745" s="9">
        <v>6</v>
      </c>
      <c r="I745" s="9"/>
      <c r="J745" s="9"/>
      <c r="K745" s="9"/>
    </row>
    <row r="746" ht="61.5" customHeight="1" spans="1:11">
      <c r="A746" s="17"/>
      <c r="B746" s="18"/>
      <c r="C746" s="11" t="s">
        <v>849</v>
      </c>
      <c r="D746" s="16" t="s">
        <v>1255</v>
      </c>
      <c r="E746" s="9" t="s">
        <v>1248</v>
      </c>
      <c r="F746" s="9" t="s">
        <v>1248</v>
      </c>
      <c r="G746" s="9">
        <v>6</v>
      </c>
      <c r="H746" s="9">
        <v>6</v>
      </c>
      <c r="I746" s="9"/>
      <c r="J746" s="9"/>
      <c r="K746" s="9"/>
    </row>
    <row r="747" ht="25.5" customHeight="1" spans="1:11">
      <c r="A747" s="17"/>
      <c r="B747" s="18"/>
      <c r="C747" s="19" t="s">
        <v>912</v>
      </c>
      <c r="D747" s="16" t="s">
        <v>1159</v>
      </c>
      <c r="E747" s="9" t="s">
        <v>1248</v>
      </c>
      <c r="F747" s="9" t="s">
        <v>1248</v>
      </c>
      <c r="G747" s="9">
        <v>6</v>
      </c>
      <c r="H747" s="9">
        <v>6</v>
      </c>
      <c r="I747" s="9"/>
      <c r="J747" s="9"/>
      <c r="K747" s="9"/>
    </row>
    <row r="748" ht="15" customHeight="1" spans="1:11">
      <c r="A748" s="17"/>
      <c r="B748" s="21" t="s">
        <v>857</v>
      </c>
      <c r="C748" s="19" t="s">
        <v>945</v>
      </c>
      <c r="D748" s="16" t="s">
        <v>892</v>
      </c>
      <c r="E748" s="9">
        <f>100%</f>
        <v>1</v>
      </c>
      <c r="F748" s="20">
        <v>0.9</v>
      </c>
      <c r="G748" s="9">
        <v>10</v>
      </c>
      <c r="H748" s="9">
        <v>9</v>
      </c>
      <c r="I748" s="9"/>
      <c r="J748" s="9"/>
      <c r="K748" s="9"/>
    </row>
    <row r="749" ht="14.25" spans="1:11">
      <c r="A749" s="17"/>
      <c r="B749" s="18"/>
      <c r="C749" s="11" t="s">
        <v>946</v>
      </c>
      <c r="D749" s="16"/>
      <c r="E749" s="9"/>
      <c r="F749" s="20"/>
      <c r="G749" s="9"/>
      <c r="H749" s="9"/>
      <c r="I749" s="9"/>
      <c r="J749" s="9"/>
      <c r="K749" s="9"/>
    </row>
    <row r="750" ht="14.25" spans="1:11">
      <c r="A750" s="23"/>
      <c r="B750" s="24"/>
      <c r="C750" s="40"/>
      <c r="D750" s="16"/>
      <c r="E750" s="9"/>
      <c r="F750" s="20"/>
      <c r="G750" s="9"/>
      <c r="H750" s="9"/>
      <c r="I750" s="9"/>
      <c r="J750" s="9"/>
      <c r="K750" s="9"/>
    </row>
    <row r="751" ht="15" customHeight="1" spans="1:11">
      <c r="A751" s="8" t="s">
        <v>860</v>
      </c>
      <c r="B751" s="8"/>
      <c r="C751" s="8"/>
      <c r="D751" s="8"/>
      <c r="E751" s="8"/>
      <c r="F751" s="8"/>
      <c r="G751" s="9">
        <v>100</v>
      </c>
      <c r="H751" s="9"/>
      <c r="I751" s="9"/>
      <c r="J751" s="9"/>
      <c r="K751" s="9"/>
    </row>
    <row r="752" ht="15" customHeight="1" spans="1:11">
      <c r="A752" s="25" t="s">
        <v>861</v>
      </c>
      <c r="B752" s="16" t="s">
        <v>1256</v>
      </c>
      <c r="C752" s="16"/>
      <c r="D752" s="16"/>
      <c r="E752" s="16"/>
      <c r="F752" s="16"/>
      <c r="G752" s="16"/>
      <c r="H752" s="16"/>
      <c r="I752" s="16"/>
      <c r="J752" s="16"/>
      <c r="K752" s="16"/>
    </row>
    <row r="753" ht="14.25" spans="1:11">
      <c r="A753" s="8" t="s">
        <v>863</v>
      </c>
      <c r="B753" s="16"/>
      <c r="C753" s="16"/>
      <c r="D753" s="16"/>
      <c r="E753" s="16"/>
      <c r="F753" s="16"/>
      <c r="G753" s="16"/>
      <c r="H753" s="16"/>
      <c r="I753" s="16"/>
      <c r="J753" s="16"/>
      <c r="K753" s="16"/>
    </row>
    <row r="754" ht="15" customHeight="1" spans="1:11">
      <c r="A754" s="26" t="s">
        <v>864</v>
      </c>
      <c r="B754" s="26"/>
      <c r="C754" s="26"/>
      <c r="D754" s="26"/>
      <c r="E754" s="26"/>
      <c r="F754" s="26"/>
      <c r="G754" s="26"/>
      <c r="H754" s="26"/>
      <c r="I754" s="26"/>
      <c r="J754" s="26"/>
      <c r="K754" s="26"/>
    </row>
    <row r="755" customHeight="1" spans="1:11">
      <c r="A755" s="27" t="s">
        <v>865</v>
      </c>
      <c r="B755" s="28"/>
      <c r="C755" s="28"/>
      <c r="D755" s="28"/>
      <c r="E755" s="28"/>
      <c r="F755" s="28"/>
      <c r="G755" s="28"/>
      <c r="H755" s="28"/>
      <c r="I755" s="28"/>
      <c r="J755" s="28"/>
      <c r="K755" s="33"/>
    </row>
    <row r="756" ht="36" customHeight="1" spans="1:11">
      <c r="A756" s="27" t="s">
        <v>866</v>
      </c>
      <c r="B756" s="28"/>
      <c r="C756" s="28"/>
      <c r="D756" s="28"/>
      <c r="E756" s="28"/>
      <c r="F756" s="28"/>
      <c r="G756" s="28"/>
      <c r="H756" s="28"/>
      <c r="I756" s="28"/>
      <c r="J756" s="28"/>
      <c r="K756" s="33"/>
    </row>
    <row r="757" customHeight="1" spans="1:11">
      <c r="A757" s="27" t="s">
        <v>867</v>
      </c>
      <c r="B757" s="28"/>
      <c r="C757" s="28"/>
      <c r="D757" s="28"/>
      <c r="E757" s="28"/>
      <c r="F757" s="28"/>
      <c r="G757" s="28"/>
      <c r="H757" s="28"/>
      <c r="I757" s="28"/>
      <c r="J757" s="28"/>
      <c r="K757" s="33"/>
    </row>
    <row r="758" ht="24" customHeight="1" spans="1:11">
      <c r="A758" s="27" t="s">
        <v>868</v>
      </c>
      <c r="B758" s="28"/>
      <c r="C758" s="28"/>
      <c r="D758" s="28"/>
      <c r="E758" s="28"/>
      <c r="F758" s="28"/>
      <c r="G758" s="28"/>
      <c r="H758" s="28"/>
      <c r="I758" s="28"/>
      <c r="J758" s="28"/>
      <c r="K758" s="33"/>
    </row>
    <row r="759" ht="36" customHeight="1" spans="1:11">
      <c r="A759" s="27" t="s">
        <v>869</v>
      </c>
      <c r="B759" s="28"/>
      <c r="C759" s="28"/>
      <c r="D759" s="28"/>
      <c r="E759" s="28"/>
      <c r="F759" s="28"/>
      <c r="G759" s="28"/>
      <c r="H759" s="28"/>
      <c r="I759" s="28"/>
      <c r="J759" s="28"/>
      <c r="K759" s="33"/>
    </row>
    <row r="760" ht="24.75" customHeight="1" spans="1:11">
      <c r="A760" s="29" t="s">
        <v>870</v>
      </c>
      <c r="B760" s="30"/>
      <c r="C760" s="30"/>
      <c r="D760" s="30"/>
      <c r="E760" s="30"/>
      <c r="F760" s="30"/>
      <c r="G760" s="30"/>
      <c r="H760" s="30"/>
      <c r="I760" s="30"/>
      <c r="J760" s="30"/>
      <c r="K760" s="34"/>
    </row>
    <row r="761" spans="1:11">
      <c r="A761" s="4"/>
      <c r="B761" s="4"/>
      <c r="C761" s="4"/>
      <c r="D761" s="4"/>
      <c r="E761" s="4"/>
      <c r="F761" s="4"/>
      <c r="G761" s="4"/>
      <c r="H761" s="4"/>
      <c r="I761" s="4"/>
      <c r="J761" s="4"/>
      <c r="K761" s="4"/>
    </row>
    <row r="762" customHeight="1" spans="1:11">
      <c r="A762" s="41" t="s">
        <v>948</v>
      </c>
      <c r="B762" s="41"/>
      <c r="C762" s="41"/>
      <c r="D762" s="41"/>
      <c r="E762" s="41"/>
      <c r="F762" s="41"/>
      <c r="G762" s="41"/>
      <c r="H762" s="41"/>
      <c r="I762" s="41"/>
      <c r="J762" s="41"/>
      <c r="K762" s="41"/>
    </row>
    <row r="763" ht="22.5" customHeight="1" spans="1:11">
      <c r="A763" s="3" t="s">
        <v>793</v>
      </c>
      <c r="B763" s="3"/>
      <c r="C763" s="3"/>
      <c r="D763" s="3"/>
      <c r="E763" s="3"/>
      <c r="F763" s="3"/>
      <c r="G763" s="3"/>
      <c r="H763" s="3"/>
      <c r="I763" s="3"/>
      <c r="J763" s="3"/>
      <c r="K763" s="3"/>
    </row>
    <row r="764" customHeight="1" spans="1:11">
      <c r="A764" s="4" t="s">
        <v>794</v>
      </c>
      <c r="B764" s="4"/>
      <c r="C764" s="4"/>
      <c r="D764" s="4"/>
      <c r="E764" s="4"/>
      <c r="F764" s="4"/>
      <c r="G764" s="4"/>
      <c r="H764" s="4"/>
      <c r="I764" s="4"/>
      <c r="J764" s="4"/>
      <c r="K764" s="4"/>
    </row>
    <row r="765" ht="15" customHeight="1" spans="1:11">
      <c r="A765" s="5" t="s">
        <v>795</v>
      </c>
      <c r="B765" s="5"/>
      <c r="C765" s="5"/>
      <c r="D765" s="5"/>
      <c r="E765" s="5"/>
      <c r="F765" s="4" t="s">
        <v>796</v>
      </c>
      <c r="G765" s="4"/>
      <c r="H765" s="4"/>
      <c r="I765" s="4"/>
      <c r="J765" s="4"/>
      <c r="K765" s="4"/>
    </row>
    <row r="766" ht="15" customHeight="1" spans="1:11">
      <c r="A766" s="6" t="s">
        <v>797</v>
      </c>
      <c r="B766" s="6"/>
      <c r="C766" s="6"/>
      <c r="D766" s="7" t="s">
        <v>1257</v>
      </c>
      <c r="E766" s="7"/>
      <c r="F766" s="7"/>
      <c r="G766" s="7"/>
      <c r="H766" s="7"/>
      <c r="I766" s="7"/>
      <c r="J766" s="7"/>
      <c r="K766" s="7"/>
    </row>
    <row r="767" ht="24.75" customHeight="1" spans="1:11">
      <c r="A767" s="8" t="s">
        <v>799</v>
      </c>
      <c r="B767" s="8"/>
      <c r="C767" s="8"/>
      <c r="D767" s="9" t="s">
        <v>800</v>
      </c>
      <c r="E767" s="9"/>
      <c r="F767" s="7" t="s">
        <v>801</v>
      </c>
      <c r="G767" s="7" t="s">
        <v>802</v>
      </c>
      <c r="H767" s="7"/>
      <c r="I767" s="7"/>
      <c r="J767" s="7"/>
      <c r="K767" s="7"/>
    </row>
    <row r="768" ht="25.5" customHeight="1" spans="1:11">
      <c r="A768" s="12" t="s">
        <v>803</v>
      </c>
      <c r="B768" s="4"/>
      <c r="C768" s="11"/>
      <c r="D768" s="9" t="s">
        <v>804</v>
      </c>
      <c r="E768" s="9" t="s">
        <v>805</v>
      </c>
      <c r="F768" s="9" t="s">
        <v>806</v>
      </c>
      <c r="G768" s="7" t="s">
        <v>807</v>
      </c>
      <c r="H768" s="7"/>
      <c r="I768" s="7" t="s">
        <v>808</v>
      </c>
      <c r="J768" s="7" t="s">
        <v>809</v>
      </c>
      <c r="K768" s="7" t="s">
        <v>810</v>
      </c>
    </row>
    <row r="769" ht="25.5" customHeight="1" spans="1:11">
      <c r="A769" s="12"/>
      <c r="B769" s="4"/>
      <c r="C769" s="11"/>
      <c r="D769" s="9" t="s">
        <v>811</v>
      </c>
      <c r="E769" s="9">
        <v>5.545</v>
      </c>
      <c r="F769" s="9">
        <v>5.545</v>
      </c>
      <c r="G769" s="9">
        <v>5.545</v>
      </c>
      <c r="H769" s="9"/>
      <c r="I769" s="9">
        <v>10</v>
      </c>
      <c r="J769" s="20">
        <v>1</v>
      </c>
      <c r="K769" s="9">
        <v>10</v>
      </c>
    </row>
    <row r="770" ht="15" customHeight="1" spans="1:11">
      <c r="A770" s="12"/>
      <c r="B770" s="4"/>
      <c r="C770" s="11"/>
      <c r="D770" s="9" t="s">
        <v>812</v>
      </c>
      <c r="E770" s="9">
        <v>5.545</v>
      </c>
      <c r="F770" s="9">
        <v>5.545</v>
      </c>
      <c r="G770" s="9">
        <v>5.545</v>
      </c>
      <c r="H770" s="9"/>
      <c r="I770" s="9" t="s">
        <v>813</v>
      </c>
      <c r="J770" s="9" t="s">
        <v>813</v>
      </c>
      <c r="K770" s="9" t="s">
        <v>813</v>
      </c>
    </row>
    <row r="771" ht="25.5" customHeight="1" spans="1:11">
      <c r="A771" s="12"/>
      <c r="B771" s="4"/>
      <c r="C771" s="11"/>
      <c r="D771" s="13" t="s">
        <v>814</v>
      </c>
      <c r="E771" s="9">
        <v>5.545</v>
      </c>
      <c r="F771" s="9">
        <v>5.545</v>
      </c>
      <c r="G771" s="9">
        <v>5.545</v>
      </c>
      <c r="H771" s="9"/>
      <c r="I771" s="9" t="s">
        <v>813</v>
      </c>
      <c r="J771" s="9" t="s">
        <v>813</v>
      </c>
      <c r="K771" s="9" t="s">
        <v>813</v>
      </c>
    </row>
    <row r="772" ht="15" customHeight="1" spans="1:11">
      <c r="A772" s="12"/>
      <c r="B772" s="4"/>
      <c r="C772" s="11"/>
      <c r="D772" s="13" t="s">
        <v>815</v>
      </c>
      <c r="E772" s="9"/>
      <c r="F772" s="9"/>
      <c r="G772" s="9"/>
      <c r="H772" s="9"/>
      <c r="I772" s="9" t="s">
        <v>813</v>
      </c>
      <c r="J772" s="9" t="s">
        <v>813</v>
      </c>
      <c r="K772" s="9" t="s">
        <v>813</v>
      </c>
    </row>
    <row r="773" ht="15" customHeight="1" spans="1:11">
      <c r="A773" s="14"/>
      <c r="B773" s="15"/>
      <c r="C773" s="9"/>
      <c r="D773" s="9" t="s">
        <v>816</v>
      </c>
      <c r="E773" s="70" t="s">
        <v>1258</v>
      </c>
      <c r="F773" s="9" t="s">
        <v>1259</v>
      </c>
      <c r="G773" s="9" t="s">
        <v>1259</v>
      </c>
      <c r="H773" s="9"/>
      <c r="I773" s="9" t="s">
        <v>813</v>
      </c>
      <c r="J773" s="9" t="s">
        <v>813</v>
      </c>
      <c r="K773" s="9" t="s">
        <v>813</v>
      </c>
    </row>
    <row r="774" ht="15" customHeight="1" spans="1:11">
      <c r="A774" s="8" t="s">
        <v>817</v>
      </c>
      <c r="B774" s="9" t="s">
        <v>818</v>
      </c>
      <c r="C774" s="9"/>
      <c r="D774" s="9"/>
      <c r="E774" s="9"/>
      <c r="F774" s="9" t="s">
        <v>819</v>
      </c>
      <c r="G774" s="9"/>
      <c r="H774" s="9"/>
      <c r="I774" s="9"/>
      <c r="J774" s="9"/>
      <c r="K774" s="9"/>
    </row>
    <row r="775" ht="36.75" customHeight="1" spans="1:11">
      <c r="A775" s="8"/>
      <c r="B775" s="16" t="s">
        <v>1260</v>
      </c>
      <c r="C775" s="16"/>
      <c r="D775" s="16"/>
      <c r="E775" s="16"/>
      <c r="F775" s="71" t="s">
        <v>1261</v>
      </c>
      <c r="G775" s="71"/>
      <c r="H775" s="71"/>
      <c r="I775" s="71"/>
      <c r="J775" s="71"/>
      <c r="K775" s="71"/>
    </row>
    <row r="776" ht="25.5" customHeight="1" spans="1:11">
      <c r="A776" s="17" t="s">
        <v>822</v>
      </c>
      <c r="B776" s="9" t="s">
        <v>823</v>
      </c>
      <c r="C776" s="9" t="s">
        <v>824</v>
      </c>
      <c r="D776" s="7" t="s">
        <v>825</v>
      </c>
      <c r="E776" s="7" t="s">
        <v>826</v>
      </c>
      <c r="F776" s="72" t="s">
        <v>1262</v>
      </c>
      <c r="G776" s="7" t="s">
        <v>808</v>
      </c>
      <c r="H776" s="7" t="s">
        <v>810</v>
      </c>
      <c r="I776" s="7" t="s">
        <v>828</v>
      </c>
      <c r="J776" s="7"/>
      <c r="K776" s="7"/>
    </row>
    <row r="777" ht="25.5" customHeight="1" spans="1:11">
      <c r="A777" s="25"/>
      <c r="B777" s="18" t="s">
        <v>874</v>
      </c>
      <c r="C777" s="9" t="s">
        <v>830</v>
      </c>
      <c r="D777" s="16" t="s">
        <v>1263</v>
      </c>
      <c r="E777" s="16" t="s">
        <v>832</v>
      </c>
      <c r="F777" s="9" t="s">
        <v>833</v>
      </c>
      <c r="G777" s="13">
        <v>5</v>
      </c>
      <c r="H777" s="13">
        <v>5</v>
      </c>
      <c r="I777" s="9"/>
      <c r="J777" s="9"/>
      <c r="K777" s="9"/>
    </row>
    <row r="778" ht="24.75" spans="1:11">
      <c r="A778" s="25"/>
      <c r="B778" s="18"/>
      <c r="C778" s="9"/>
      <c r="D778" s="16" t="s">
        <v>1264</v>
      </c>
      <c r="E778" s="16" t="s">
        <v>1265</v>
      </c>
      <c r="F778" s="9" t="s">
        <v>1266</v>
      </c>
      <c r="G778" s="13">
        <v>5</v>
      </c>
      <c r="H778" s="13">
        <v>5</v>
      </c>
      <c r="I778" s="9"/>
      <c r="J778" s="9"/>
      <c r="K778" s="9"/>
    </row>
    <row r="779" ht="24.75" spans="1:11">
      <c r="A779" s="25"/>
      <c r="B779" s="18"/>
      <c r="C779" s="9"/>
      <c r="D779" s="16" t="s">
        <v>1267</v>
      </c>
      <c r="E779" s="16" t="s">
        <v>1268</v>
      </c>
      <c r="F779" s="9" t="s">
        <v>1269</v>
      </c>
      <c r="G779" s="13">
        <v>5</v>
      </c>
      <c r="H779" s="13">
        <v>5</v>
      </c>
      <c r="I779" s="9"/>
      <c r="J779" s="9"/>
      <c r="K779" s="9"/>
    </row>
    <row r="780" ht="25.5" customHeight="1" spans="1:11">
      <c r="A780" s="25"/>
      <c r="B780" s="18"/>
      <c r="C780" s="11" t="s">
        <v>834</v>
      </c>
      <c r="D780" s="48" t="s">
        <v>980</v>
      </c>
      <c r="E780" s="16" t="s">
        <v>1131</v>
      </c>
      <c r="F780" s="9" t="s">
        <v>1270</v>
      </c>
      <c r="G780" s="13">
        <v>15</v>
      </c>
      <c r="H780" s="13">
        <v>15</v>
      </c>
      <c r="I780" s="9"/>
      <c r="J780" s="9"/>
      <c r="K780" s="9"/>
    </row>
    <row r="781" ht="15" customHeight="1" spans="1:11">
      <c r="A781" s="25"/>
      <c r="B781" s="18"/>
      <c r="C781" s="7" t="s">
        <v>836</v>
      </c>
      <c r="D781" s="31" t="s">
        <v>1132</v>
      </c>
      <c r="E781" s="16" t="s">
        <v>1270</v>
      </c>
      <c r="F781" s="9" t="s">
        <v>1270</v>
      </c>
      <c r="G781" s="13">
        <v>10</v>
      </c>
      <c r="H781" s="13">
        <v>10</v>
      </c>
      <c r="I781" s="9"/>
      <c r="J781" s="9"/>
      <c r="K781" s="9"/>
    </row>
    <row r="782" ht="25.5" customHeight="1" spans="1:11">
      <c r="A782" s="25"/>
      <c r="B782" s="18"/>
      <c r="C782" s="9" t="s">
        <v>838</v>
      </c>
      <c r="D782" s="16" t="s">
        <v>1133</v>
      </c>
      <c r="E782" s="16" t="s">
        <v>1271</v>
      </c>
      <c r="F782" s="9" t="s">
        <v>1272</v>
      </c>
      <c r="G782" s="13">
        <v>10</v>
      </c>
      <c r="H782" s="13">
        <v>10</v>
      </c>
      <c r="I782" s="9"/>
      <c r="J782" s="9"/>
      <c r="K782" s="9"/>
    </row>
    <row r="783" ht="25.5" customHeight="1" spans="1:11">
      <c r="A783" s="25"/>
      <c r="B783" s="21" t="s">
        <v>841</v>
      </c>
      <c r="C783" s="16" t="s">
        <v>842</v>
      </c>
      <c r="D783" s="16" t="s">
        <v>1172</v>
      </c>
      <c r="E783" s="16" t="s">
        <v>1273</v>
      </c>
      <c r="F783" s="9" t="s">
        <v>1274</v>
      </c>
      <c r="G783" s="13">
        <v>10</v>
      </c>
      <c r="H783" s="13">
        <v>10</v>
      </c>
      <c r="I783" s="9"/>
      <c r="J783" s="9"/>
      <c r="K783" s="9"/>
    </row>
    <row r="784" ht="25.5" customHeight="1" spans="1:11">
      <c r="A784" s="25"/>
      <c r="B784" s="18"/>
      <c r="C784" s="16" t="s">
        <v>881</v>
      </c>
      <c r="D784" s="16" t="s">
        <v>1275</v>
      </c>
      <c r="E784" s="16" t="s">
        <v>1276</v>
      </c>
      <c r="F784" s="9" t="s">
        <v>1277</v>
      </c>
      <c r="G784" s="13">
        <v>10</v>
      </c>
      <c r="H784" s="13">
        <v>10</v>
      </c>
      <c r="I784" s="9"/>
      <c r="J784" s="9"/>
      <c r="K784" s="9"/>
    </row>
    <row r="785" ht="25.5" customHeight="1" spans="1:11">
      <c r="A785" s="25"/>
      <c r="B785" s="18"/>
      <c r="C785" s="16" t="s">
        <v>849</v>
      </c>
      <c r="D785" s="16" t="s">
        <v>1278</v>
      </c>
      <c r="E785" s="73" t="s">
        <v>1279</v>
      </c>
      <c r="F785" s="20">
        <v>0.99</v>
      </c>
      <c r="G785" s="13">
        <v>5</v>
      </c>
      <c r="H785" s="13">
        <v>5</v>
      </c>
      <c r="I785" s="9"/>
      <c r="J785" s="9"/>
      <c r="K785" s="9"/>
    </row>
    <row r="786" ht="25.5" customHeight="1" spans="1:11">
      <c r="A786" s="25"/>
      <c r="B786" s="18"/>
      <c r="C786" s="16" t="s">
        <v>912</v>
      </c>
      <c r="D786" s="16" t="s">
        <v>913</v>
      </c>
      <c r="E786" s="16" t="s">
        <v>1280</v>
      </c>
      <c r="F786" s="9">
        <v>20</v>
      </c>
      <c r="G786" s="13">
        <v>5</v>
      </c>
      <c r="H786" s="13">
        <v>5</v>
      </c>
      <c r="I786" s="9"/>
      <c r="J786" s="9"/>
      <c r="K786" s="9"/>
    </row>
    <row r="787" ht="15" customHeight="1" spans="1:11">
      <c r="A787" s="25"/>
      <c r="B787" s="21" t="s">
        <v>857</v>
      </c>
      <c r="C787" s="48" t="s">
        <v>945</v>
      </c>
      <c r="D787" s="16" t="s">
        <v>914</v>
      </c>
      <c r="E787" s="16" t="s">
        <v>1270</v>
      </c>
      <c r="F787" s="20">
        <v>0.95</v>
      </c>
      <c r="G787" s="13">
        <v>10</v>
      </c>
      <c r="H787" s="13">
        <v>5</v>
      </c>
      <c r="I787" s="9"/>
      <c r="J787" s="9"/>
      <c r="K787" s="9"/>
    </row>
    <row r="788" ht="14.25" spans="1:11">
      <c r="A788" s="25"/>
      <c r="B788" s="18"/>
      <c r="C788" s="48" t="s">
        <v>946</v>
      </c>
      <c r="D788" s="16"/>
      <c r="E788" s="16"/>
      <c r="F788" s="20"/>
      <c r="G788" s="13"/>
      <c r="H788" s="13"/>
      <c r="I788" s="9"/>
      <c r="J788" s="9"/>
      <c r="K788" s="9"/>
    </row>
    <row r="789" ht="14.25" spans="1:11">
      <c r="A789" s="8"/>
      <c r="B789" s="24"/>
      <c r="C789" s="40"/>
      <c r="D789" s="16"/>
      <c r="E789" s="16"/>
      <c r="F789" s="20"/>
      <c r="G789" s="13"/>
      <c r="H789" s="13"/>
      <c r="I789" s="9"/>
      <c r="J789" s="9"/>
      <c r="K789" s="9"/>
    </row>
    <row r="790" ht="15" customHeight="1" spans="1:11">
      <c r="A790" s="8" t="s">
        <v>860</v>
      </c>
      <c r="B790" s="8"/>
      <c r="C790" s="8"/>
      <c r="D790" s="8"/>
      <c r="E790" s="8"/>
      <c r="F790" s="8"/>
      <c r="G790" s="9">
        <v>95</v>
      </c>
      <c r="H790" s="9"/>
      <c r="I790" s="9"/>
      <c r="J790" s="9"/>
      <c r="K790" s="9"/>
    </row>
    <row r="791" ht="15" customHeight="1" spans="1:11">
      <c r="A791" s="25" t="s">
        <v>861</v>
      </c>
      <c r="B791" s="16" t="s">
        <v>1281</v>
      </c>
      <c r="C791" s="16"/>
      <c r="D791" s="16"/>
      <c r="E791" s="16"/>
      <c r="F791" s="16"/>
      <c r="G791" s="16"/>
      <c r="H791" s="16"/>
      <c r="I791" s="16"/>
      <c r="J791" s="16"/>
      <c r="K791" s="16"/>
    </row>
    <row r="792" ht="14.25" spans="1:11">
      <c r="A792" s="8" t="s">
        <v>863</v>
      </c>
      <c r="B792" s="16"/>
      <c r="C792" s="16"/>
      <c r="D792" s="16"/>
      <c r="E792" s="16"/>
      <c r="F792" s="16"/>
      <c r="G792" s="16"/>
      <c r="H792" s="16"/>
      <c r="I792" s="16"/>
      <c r="J792" s="16"/>
      <c r="K792" s="16"/>
    </row>
    <row r="793" ht="15" customHeight="1" spans="1:11">
      <c r="A793" s="26" t="s">
        <v>864</v>
      </c>
      <c r="B793" s="26"/>
      <c r="C793" s="26"/>
      <c r="D793" s="26"/>
      <c r="E793" s="26"/>
      <c r="F793" s="26"/>
      <c r="G793" s="26"/>
      <c r="H793" s="26"/>
      <c r="I793" s="26"/>
      <c r="J793" s="26"/>
      <c r="K793" s="26"/>
    </row>
    <row r="794" customHeight="1" spans="1:11">
      <c r="A794" s="27" t="s">
        <v>865</v>
      </c>
      <c r="B794" s="28"/>
      <c r="C794" s="28"/>
      <c r="D794" s="28"/>
      <c r="E794" s="28"/>
      <c r="F794" s="28"/>
      <c r="G794" s="28"/>
      <c r="H794" s="28"/>
      <c r="I794" s="28"/>
      <c r="J794" s="28"/>
      <c r="K794" s="33"/>
    </row>
    <row r="795" ht="36" customHeight="1" spans="1:11">
      <c r="A795" s="27" t="s">
        <v>866</v>
      </c>
      <c r="B795" s="28"/>
      <c r="C795" s="28"/>
      <c r="D795" s="28"/>
      <c r="E795" s="28"/>
      <c r="F795" s="28"/>
      <c r="G795" s="28"/>
      <c r="H795" s="28"/>
      <c r="I795" s="28"/>
      <c r="J795" s="28"/>
      <c r="K795" s="33"/>
    </row>
    <row r="796" customHeight="1" spans="1:11">
      <c r="A796" s="27" t="s">
        <v>867</v>
      </c>
      <c r="B796" s="28"/>
      <c r="C796" s="28"/>
      <c r="D796" s="28"/>
      <c r="E796" s="28"/>
      <c r="F796" s="28"/>
      <c r="G796" s="28"/>
      <c r="H796" s="28"/>
      <c r="I796" s="28"/>
      <c r="J796" s="28"/>
      <c r="K796" s="33"/>
    </row>
    <row r="797" ht="24" customHeight="1" spans="1:11">
      <c r="A797" s="27" t="s">
        <v>868</v>
      </c>
      <c r="B797" s="28"/>
      <c r="C797" s="28"/>
      <c r="D797" s="28"/>
      <c r="E797" s="28"/>
      <c r="F797" s="28"/>
      <c r="G797" s="28"/>
      <c r="H797" s="28"/>
      <c r="I797" s="28"/>
      <c r="J797" s="28"/>
      <c r="K797" s="33"/>
    </row>
    <row r="798" ht="36" customHeight="1" spans="1:11">
      <c r="A798" s="27" t="s">
        <v>869</v>
      </c>
      <c r="B798" s="28"/>
      <c r="C798" s="28"/>
      <c r="D798" s="28"/>
      <c r="E798" s="28"/>
      <c r="F798" s="28"/>
      <c r="G798" s="28"/>
      <c r="H798" s="28"/>
      <c r="I798" s="28"/>
      <c r="J798" s="28"/>
      <c r="K798" s="33"/>
    </row>
    <row r="799" ht="24.75" customHeight="1" spans="1:11">
      <c r="A799" s="29" t="s">
        <v>870</v>
      </c>
      <c r="B799" s="30"/>
      <c r="C799" s="30"/>
      <c r="D799" s="30"/>
      <c r="E799" s="30"/>
      <c r="F799" s="30"/>
      <c r="G799" s="30"/>
      <c r="H799" s="30"/>
      <c r="I799" s="30"/>
      <c r="J799" s="30"/>
      <c r="K799" s="34"/>
    </row>
    <row r="800" spans="1:11">
      <c r="A800" s="4"/>
      <c r="B800" s="4"/>
      <c r="C800" s="4"/>
      <c r="D800" s="4"/>
      <c r="E800" s="4"/>
      <c r="F800" s="4"/>
      <c r="G800" s="4"/>
      <c r="H800" s="4"/>
      <c r="I800" s="4"/>
      <c r="J800" s="4"/>
      <c r="K800" s="4"/>
    </row>
    <row r="801" customHeight="1" spans="1:11">
      <c r="A801" s="41" t="s">
        <v>948</v>
      </c>
      <c r="B801" s="41"/>
      <c r="C801" s="41"/>
      <c r="D801" s="41"/>
      <c r="E801" s="41"/>
      <c r="F801" s="41"/>
      <c r="G801" s="41"/>
      <c r="H801" s="41"/>
      <c r="I801" s="41"/>
      <c r="J801" s="41"/>
      <c r="K801" s="41"/>
    </row>
    <row r="802" ht="22.5" customHeight="1" spans="1:11">
      <c r="A802" s="3" t="s">
        <v>793</v>
      </c>
      <c r="B802" s="3"/>
      <c r="C802" s="3"/>
      <c r="D802" s="3"/>
      <c r="E802" s="3"/>
      <c r="F802" s="3"/>
      <c r="G802" s="3"/>
      <c r="H802" s="3"/>
      <c r="I802" s="3"/>
      <c r="J802" s="3"/>
      <c r="K802" s="3"/>
    </row>
    <row r="803" customHeight="1" spans="1:11">
      <c r="A803" s="4" t="s">
        <v>794</v>
      </c>
      <c r="B803" s="4"/>
      <c r="C803" s="4"/>
      <c r="D803" s="4"/>
      <c r="E803" s="4"/>
      <c r="F803" s="4"/>
      <c r="G803" s="4"/>
      <c r="H803" s="4"/>
      <c r="I803" s="4"/>
      <c r="J803" s="4"/>
      <c r="K803" s="4"/>
    </row>
    <row r="804" ht="15" customHeight="1" spans="1:11">
      <c r="A804" s="5" t="s">
        <v>795</v>
      </c>
      <c r="B804" s="5"/>
      <c r="C804" s="5"/>
      <c r="D804" s="5"/>
      <c r="E804" s="5"/>
      <c r="F804" s="4" t="s">
        <v>796</v>
      </c>
      <c r="G804" s="4"/>
      <c r="H804" s="4"/>
      <c r="I804" s="4"/>
      <c r="J804" s="4"/>
      <c r="K804" s="4"/>
    </row>
    <row r="805" ht="15" customHeight="1" spans="1:11">
      <c r="A805" s="6" t="s">
        <v>797</v>
      </c>
      <c r="B805" s="6"/>
      <c r="C805" s="6"/>
      <c r="D805" s="7" t="s">
        <v>1282</v>
      </c>
      <c r="E805" s="7"/>
      <c r="F805" s="7"/>
      <c r="G805" s="7"/>
      <c r="H805" s="7"/>
      <c r="I805" s="7"/>
      <c r="J805" s="7"/>
      <c r="K805" s="7"/>
    </row>
    <row r="806" ht="24.75" customHeight="1" spans="1:11">
      <c r="A806" s="8" t="s">
        <v>799</v>
      </c>
      <c r="B806" s="8"/>
      <c r="C806" s="8"/>
      <c r="D806" s="9" t="s">
        <v>800</v>
      </c>
      <c r="E806" s="9"/>
      <c r="F806" s="7" t="s">
        <v>801</v>
      </c>
      <c r="G806" s="7" t="s">
        <v>802</v>
      </c>
      <c r="H806" s="7"/>
      <c r="I806" s="7"/>
      <c r="J806" s="7"/>
      <c r="K806" s="7"/>
    </row>
    <row r="807" ht="25.5" customHeight="1" spans="1:11">
      <c r="A807" s="12" t="s">
        <v>803</v>
      </c>
      <c r="B807" s="4"/>
      <c r="C807" s="11"/>
      <c r="D807" s="9" t="s">
        <v>804</v>
      </c>
      <c r="E807" s="9" t="s">
        <v>805</v>
      </c>
      <c r="F807" s="9" t="s">
        <v>806</v>
      </c>
      <c r="G807" s="7" t="s">
        <v>807</v>
      </c>
      <c r="H807" s="7"/>
      <c r="I807" s="7" t="s">
        <v>808</v>
      </c>
      <c r="J807" s="7" t="s">
        <v>809</v>
      </c>
      <c r="K807" s="7" t="s">
        <v>810</v>
      </c>
    </row>
    <row r="808" ht="25.5" customHeight="1" spans="1:11">
      <c r="A808" s="12"/>
      <c r="B808" s="4"/>
      <c r="C808" s="11"/>
      <c r="D808" s="9" t="s">
        <v>811</v>
      </c>
      <c r="E808" s="9">
        <v>16</v>
      </c>
      <c r="F808" s="9">
        <v>16</v>
      </c>
      <c r="G808" s="9">
        <v>16</v>
      </c>
      <c r="H808" s="9"/>
      <c r="I808" s="9">
        <v>10</v>
      </c>
      <c r="J808" s="20">
        <v>1</v>
      </c>
      <c r="K808" s="9">
        <v>10</v>
      </c>
    </row>
    <row r="809" ht="15" customHeight="1" spans="1:11">
      <c r="A809" s="12"/>
      <c r="B809" s="4"/>
      <c r="C809" s="11"/>
      <c r="D809" s="9" t="s">
        <v>812</v>
      </c>
      <c r="E809" s="9">
        <v>16</v>
      </c>
      <c r="F809" s="9">
        <v>16</v>
      </c>
      <c r="G809" s="9">
        <v>16</v>
      </c>
      <c r="H809" s="9"/>
      <c r="I809" s="9" t="s">
        <v>813</v>
      </c>
      <c r="J809" s="9" t="s">
        <v>813</v>
      </c>
      <c r="K809" s="9" t="s">
        <v>813</v>
      </c>
    </row>
    <row r="810" ht="25.5" customHeight="1" spans="1:11">
      <c r="A810" s="12"/>
      <c r="B810" s="4"/>
      <c r="C810" s="11"/>
      <c r="D810" s="13" t="s">
        <v>814</v>
      </c>
      <c r="E810" s="9">
        <v>16</v>
      </c>
      <c r="F810" s="9">
        <v>16</v>
      </c>
      <c r="G810" s="9">
        <v>16</v>
      </c>
      <c r="H810" s="9"/>
      <c r="I810" s="9" t="s">
        <v>813</v>
      </c>
      <c r="J810" s="9" t="s">
        <v>813</v>
      </c>
      <c r="K810" s="9" t="s">
        <v>813</v>
      </c>
    </row>
    <row r="811" ht="15" customHeight="1" spans="1:11">
      <c r="A811" s="12"/>
      <c r="B811" s="4"/>
      <c r="C811" s="11"/>
      <c r="D811" s="13" t="s">
        <v>815</v>
      </c>
      <c r="E811" s="9"/>
      <c r="F811" s="9"/>
      <c r="G811" s="9"/>
      <c r="H811" s="9"/>
      <c r="I811" s="9" t="s">
        <v>813</v>
      </c>
      <c r="J811" s="9" t="s">
        <v>813</v>
      </c>
      <c r="K811" s="9" t="s">
        <v>813</v>
      </c>
    </row>
    <row r="812" ht="15" customHeight="1" spans="1:11">
      <c r="A812" s="14"/>
      <c r="B812" s="15"/>
      <c r="C812" s="9"/>
      <c r="D812" s="9" t="s">
        <v>816</v>
      </c>
      <c r="E812" s="70"/>
      <c r="F812" s="70"/>
      <c r="G812" s="9"/>
      <c r="H812" s="9"/>
      <c r="I812" s="9" t="s">
        <v>813</v>
      </c>
      <c r="J812" s="9" t="s">
        <v>813</v>
      </c>
      <c r="K812" s="9" t="s">
        <v>813</v>
      </c>
    </row>
    <row r="813" ht="15" customHeight="1" spans="1:11">
      <c r="A813" s="8" t="s">
        <v>817</v>
      </c>
      <c r="B813" s="9" t="s">
        <v>818</v>
      </c>
      <c r="C813" s="9"/>
      <c r="D813" s="9"/>
      <c r="E813" s="9"/>
      <c r="F813" s="9" t="s">
        <v>819</v>
      </c>
      <c r="G813" s="9"/>
      <c r="H813" s="9"/>
      <c r="I813" s="9"/>
      <c r="J813" s="9"/>
      <c r="K813" s="9"/>
    </row>
    <row r="814" ht="48.75" customHeight="1" spans="1:11">
      <c r="A814" s="25"/>
      <c r="B814" s="74" t="s">
        <v>1283</v>
      </c>
      <c r="C814" s="48"/>
      <c r="D814" s="48"/>
      <c r="E814" s="48"/>
      <c r="F814" s="48" t="s">
        <v>1284</v>
      </c>
      <c r="G814" s="16"/>
      <c r="H814" s="16"/>
      <c r="I814" s="16"/>
      <c r="J814" s="16"/>
      <c r="K814" s="16"/>
    </row>
    <row r="815" ht="25.5" customHeight="1" spans="1:11">
      <c r="A815" s="47" t="s">
        <v>822</v>
      </c>
      <c r="B815" s="47" t="s">
        <v>823</v>
      </c>
      <c r="C815" s="47" t="s">
        <v>824</v>
      </c>
      <c r="D815" s="47" t="s">
        <v>825</v>
      </c>
      <c r="E815" s="47" t="s">
        <v>826</v>
      </c>
      <c r="F815" s="75" t="s">
        <v>1262</v>
      </c>
      <c r="G815" s="19" t="s">
        <v>808</v>
      </c>
      <c r="H815" s="19" t="s">
        <v>810</v>
      </c>
      <c r="I815" s="19" t="s">
        <v>828</v>
      </c>
      <c r="J815" s="19"/>
      <c r="K815" s="19"/>
    </row>
    <row r="816" ht="25.5" customHeight="1" spans="1:11">
      <c r="A816" s="47"/>
      <c r="B816" s="42" t="s">
        <v>874</v>
      </c>
      <c r="C816" s="47" t="s">
        <v>830</v>
      </c>
      <c r="D816" s="62" t="s">
        <v>1285</v>
      </c>
      <c r="E816" s="47" t="s">
        <v>1286</v>
      </c>
      <c r="F816" s="47" t="s">
        <v>1287</v>
      </c>
      <c r="G816" s="76">
        <v>15</v>
      </c>
      <c r="H816" s="47">
        <v>15</v>
      </c>
      <c r="I816" s="47"/>
      <c r="J816" s="47"/>
      <c r="K816" s="47"/>
    </row>
    <row r="817" ht="25.5" customHeight="1" spans="1:11">
      <c r="A817" s="47"/>
      <c r="B817" s="47"/>
      <c r="C817" s="47" t="s">
        <v>834</v>
      </c>
      <c r="D817" s="62" t="s">
        <v>980</v>
      </c>
      <c r="E817" s="47" t="s">
        <v>1130</v>
      </c>
      <c r="F817" s="47" t="s">
        <v>1131</v>
      </c>
      <c r="G817" s="76">
        <v>15</v>
      </c>
      <c r="H817" s="47">
        <v>15</v>
      </c>
      <c r="I817" s="47"/>
      <c r="J817" s="47"/>
      <c r="K817" s="47"/>
    </row>
    <row r="818" ht="15" customHeight="1" spans="1:11">
      <c r="A818" s="47"/>
      <c r="B818" s="47"/>
      <c r="C818" s="47" t="s">
        <v>836</v>
      </c>
      <c r="D818" s="62" t="s">
        <v>1132</v>
      </c>
      <c r="E818" s="47" t="s">
        <v>1130</v>
      </c>
      <c r="F818" s="47" t="s">
        <v>1131</v>
      </c>
      <c r="G818" s="76">
        <v>10</v>
      </c>
      <c r="H818" s="47">
        <v>10</v>
      </c>
      <c r="I818" s="47"/>
      <c r="J818" s="47"/>
      <c r="K818" s="47"/>
    </row>
    <row r="819" ht="25.5" customHeight="1" spans="1:11">
      <c r="A819" s="47"/>
      <c r="B819" s="47"/>
      <c r="C819" s="47" t="s">
        <v>838</v>
      </c>
      <c r="D819" s="62" t="s">
        <v>1133</v>
      </c>
      <c r="E819" s="47" t="s">
        <v>1130</v>
      </c>
      <c r="F819" s="47" t="s">
        <v>1131</v>
      </c>
      <c r="G819" s="76">
        <v>10</v>
      </c>
      <c r="H819" s="47">
        <v>10</v>
      </c>
      <c r="I819" s="47"/>
      <c r="J819" s="47"/>
      <c r="K819" s="47"/>
    </row>
    <row r="820" ht="15" customHeight="1" spans="1:11">
      <c r="A820" s="47"/>
      <c r="B820" s="42" t="s">
        <v>841</v>
      </c>
      <c r="C820" s="47" t="s">
        <v>842</v>
      </c>
      <c r="D820" s="62" t="s">
        <v>1288</v>
      </c>
      <c r="E820" s="47" t="s">
        <v>1289</v>
      </c>
      <c r="F820" s="47" t="s">
        <v>1290</v>
      </c>
      <c r="G820" s="76">
        <v>8</v>
      </c>
      <c r="H820" s="47">
        <v>8</v>
      </c>
      <c r="I820" s="47"/>
      <c r="J820" s="47"/>
      <c r="K820" s="47"/>
    </row>
    <row r="821" ht="25.5" customHeight="1" spans="1:11">
      <c r="A821" s="47"/>
      <c r="B821" s="47"/>
      <c r="C821" s="47" t="s">
        <v>881</v>
      </c>
      <c r="D821" s="62" t="s">
        <v>1291</v>
      </c>
      <c r="E821" s="47" t="s">
        <v>1292</v>
      </c>
      <c r="F821" s="47" t="s">
        <v>1293</v>
      </c>
      <c r="G821" s="76">
        <v>8</v>
      </c>
      <c r="H821" s="47">
        <v>8</v>
      </c>
      <c r="I821" s="47"/>
      <c r="J821" s="47"/>
      <c r="K821" s="47"/>
    </row>
    <row r="822" ht="15" customHeight="1" spans="1:11">
      <c r="A822" s="47"/>
      <c r="B822" s="47"/>
      <c r="C822" s="47" t="s">
        <v>849</v>
      </c>
      <c r="D822" s="62" t="s">
        <v>1294</v>
      </c>
      <c r="E822" s="47" t="s">
        <v>1140</v>
      </c>
      <c r="F822" s="47" t="s">
        <v>1144</v>
      </c>
      <c r="G822" s="76">
        <v>7</v>
      </c>
      <c r="H822" s="47">
        <v>5</v>
      </c>
      <c r="I822" s="47"/>
      <c r="J822" s="47"/>
      <c r="K822" s="47"/>
    </row>
    <row r="823" ht="25.5" customHeight="1" spans="1:11">
      <c r="A823" s="47"/>
      <c r="B823" s="47"/>
      <c r="C823" s="47" t="s">
        <v>912</v>
      </c>
      <c r="D823" s="62" t="s">
        <v>913</v>
      </c>
      <c r="E823" s="47" t="s">
        <v>1295</v>
      </c>
      <c r="F823" s="47" t="s">
        <v>856</v>
      </c>
      <c r="G823" s="76">
        <v>7</v>
      </c>
      <c r="H823" s="47">
        <v>7</v>
      </c>
      <c r="I823" s="47"/>
      <c r="J823" s="47"/>
      <c r="K823" s="47"/>
    </row>
    <row r="824" ht="15" customHeight="1" spans="1:11">
      <c r="A824" s="47"/>
      <c r="B824" s="42" t="s">
        <v>857</v>
      </c>
      <c r="C824" s="64" t="s">
        <v>858</v>
      </c>
      <c r="D824" s="62" t="s">
        <v>1296</v>
      </c>
      <c r="E824" s="47" t="s">
        <v>915</v>
      </c>
      <c r="F824" s="47" t="s">
        <v>1297</v>
      </c>
      <c r="G824" s="76">
        <v>10</v>
      </c>
      <c r="H824" s="47">
        <v>9.5</v>
      </c>
      <c r="I824" s="47"/>
      <c r="J824" s="47"/>
      <c r="K824" s="47"/>
    </row>
    <row r="825" spans="1:11">
      <c r="A825" s="47"/>
      <c r="B825" s="42"/>
      <c r="C825" s="65"/>
      <c r="D825" s="62"/>
      <c r="E825" s="47"/>
      <c r="F825" s="47"/>
      <c r="G825" s="76"/>
      <c r="H825" s="47"/>
      <c r="I825" s="47"/>
      <c r="J825" s="47"/>
      <c r="K825" s="47"/>
    </row>
    <row r="826" spans="1:11">
      <c r="A826" s="47"/>
      <c r="B826" s="42"/>
      <c r="C826" s="66"/>
      <c r="D826" s="62"/>
      <c r="E826" s="47"/>
      <c r="F826" s="47"/>
      <c r="G826" s="76"/>
      <c r="H826" s="47"/>
      <c r="I826" s="47"/>
      <c r="J826" s="47"/>
      <c r="K826" s="47"/>
    </row>
    <row r="827" ht="15" customHeight="1" spans="1:11">
      <c r="A827" s="8" t="s">
        <v>860</v>
      </c>
      <c r="B827" s="8"/>
      <c r="C827" s="8"/>
      <c r="D827" s="8"/>
      <c r="E827" s="8"/>
      <c r="F827" s="8"/>
      <c r="G827" s="9">
        <v>100</v>
      </c>
      <c r="H827" s="9"/>
      <c r="I827" s="9"/>
      <c r="J827" s="9"/>
      <c r="K827" s="9"/>
    </row>
    <row r="828" ht="15" customHeight="1" spans="1:11">
      <c r="A828" s="25" t="s">
        <v>861</v>
      </c>
      <c r="B828" s="16" t="s">
        <v>1298</v>
      </c>
      <c r="C828" s="16"/>
      <c r="D828" s="16"/>
      <c r="E828" s="16"/>
      <c r="F828" s="16"/>
      <c r="G828" s="16"/>
      <c r="H828" s="16"/>
      <c r="I828" s="16"/>
      <c r="J828" s="16"/>
      <c r="K828" s="16"/>
    </row>
    <row r="829" ht="14.25" spans="1:11">
      <c r="A829" s="23" t="s">
        <v>1299</v>
      </c>
      <c r="B829" s="16"/>
      <c r="C829" s="16"/>
      <c r="D829" s="16"/>
      <c r="E829" s="16"/>
      <c r="F829" s="16"/>
      <c r="G829" s="16"/>
      <c r="H829" s="16"/>
      <c r="I829" s="16"/>
      <c r="J829" s="16"/>
      <c r="K829" s="16"/>
    </row>
    <row r="830" ht="15" customHeight="1" spans="1:11">
      <c r="A830" s="26" t="s">
        <v>864</v>
      </c>
      <c r="B830" s="26"/>
      <c r="C830" s="26"/>
      <c r="D830" s="26"/>
      <c r="E830" s="26"/>
      <c r="F830" s="26"/>
      <c r="G830" s="26"/>
      <c r="H830" s="26"/>
      <c r="I830" s="26"/>
      <c r="J830" s="26"/>
      <c r="K830" s="26"/>
    </row>
    <row r="831" customHeight="1" spans="1:11">
      <c r="A831" s="27" t="s">
        <v>865</v>
      </c>
      <c r="B831" s="28"/>
      <c r="C831" s="28"/>
      <c r="D831" s="28"/>
      <c r="E831" s="28"/>
      <c r="F831" s="28"/>
      <c r="G831" s="28"/>
      <c r="H831" s="28"/>
      <c r="I831" s="28"/>
      <c r="J831" s="28"/>
      <c r="K831" s="33"/>
    </row>
    <row r="832" ht="36" customHeight="1" spans="1:11">
      <c r="A832" s="27" t="s">
        <v>866</v>
      </c>
      <c r="B832" s="28"/>
      <c r="C832" s="28"/>
      <c r="D832" s="28"/>
      <c r="E832" s="28"/>
      <c r="F832" s="28"/>
      <c r="G832" s="28"/>
      <c r="H832" s="28"/>
      <c r="I832" s="28"/>
      <c r="J832" s="28"/>
      <c r="K832" s="33"/>
    </row>
    <row r="833" customHeight="1" spans="1:11">
      <c r="A833" s="27" t="s">
        <v>867</v>
      </c>
      <c r="B833" s="28"/>
      <c r="C833" s="28"/>
      <c r="D833" s="28"/>
      <c r="E833" s="28"/>
      <c r="F833" s="28"/>
      <c r="G833" s="28"/>
      <c r="H833" s="28"/>
      <c r="I833" s="28"/>
      <c r="J833" s="28"/>
      <c r="K833" s="33"/>
    </row>
    <row r="834" ht="24" customHeight="1" spans="1:11">
      <c r="A834" s="27" t="s">
        <v>868</v>
      </c>
      <c r="B834" s="28"/>
      <c r="C834" s="28"/>
      <c r="D834" s="28"/>
      <c r="E834" s="28"/>
      <c r="F834" s="28"/>
      <c r="G834" s="28"/>
      <c r="H834" s="28"/>
      <c r="I834" s="28"/>
      <c r="J834" s="28"/>
      <c r="K834" s="33"/>
    </row>
    <row r="835" ht="36" customHeight="1" spans="1:11">
      <c r="A835" s="27" t="s">
        <v>869</v>
      </c>
      <c r="B835" s="28"/>
      <c r="C835" s="28"/>
      <c r="D835" s="28"/>
      <c r="E835" s="28"/>
      <c r="F835" s="28"/>
      <c r="G835" s="28"/>
      <c r="H835" s="28"/>
      <c r="I835" s="28"/>
      <c r="J835" s="28"/>
      <c r="K835" s="33"/>
    </row>
    <row r="836" ht="24.75" customHeight="1" spans="1:11">
      <c r="A836" s="29" t="s">
        <v>870</v>
      </c>
      <c r="B836" s="30"/>
      <c r="C836" s="30"/>
      <c r="D836" s="30"/>
      <c r="E836" s="30"/>
      <c r="F836" s="30"/>
      <c r="G836" s="30"/>
      <c r="H836" s="30"/>
      <c r="I836" s="30"/>
      <c r="J836" s="30"/>
      <c r="K836" s="34"/>
    </row>
    <row r="837" spans="1:11">
      <c r="A837" s="4"/>
      <c r="B837" s="4"/>
      <c r="C837" s="4"/>
      <c r="D837" s="4"/>
      <c r="E837" s="4"/>
      <c r="F837" s="4"/>
      <c r="G837" s="4"/>
      <c r="H837" s="4"/>
      <c r="I837" s="4"/>
      <c r="J837" s="4"/>
      <c r="K837" s="4"/>
    </row>
    <row r="838" spans="1:11">
      <c r="A838" s="4"/>
      <c r="B838" s="4"/>
      <c r="C838" s="4"/>
      <c r="D838" s="4"/>
      <c r="E838" s="4"/>
      <c r="F838" s="4"/>
      <c r="G838" s="4"/>
      <c r="H838" s="4"/>
      <c r="I838" s="4"/>
      <c r="J838" s="4"/>
      <c r="K838" s="4"/>
    </row>
    <row r="839" customHeight="1" spans="1:11">
      <c r="A839" s="41" t="s">
        <v>948</v>
      </c>
      <c r="B839" s="41"/>
      <c r="C839" s="41"/>
      <c r="D839" s="41"/>
      <c r="E839" s="41"/>
      <c r="F839" s="41"/>
      <c r="G839" s="41"/>
      <c r="H839" s="41"/>
      <c r="I839" s="41"/>
      <c r="J839" s="41"/>
      <c r="K839" s="41"/>
    </row>
    <row r="840" ht="22.5" customHeight="1" spans="1:11">
      <c r="A840" s="3" t="s">
        <v>793</v>
      </c>
      <c r="B840" s="3"/>
      <c r="C840" s="3"/>
      <c r="D840" s="3"/>
      <c r="E840" s="3"/>
      <c r="F840" s="3"/>
      <c r="G840" s="3"/>
      <c r="H840" s="3"/>
      <c r="I840" s="3"/>
      <c r="J840" s="3"/>
      <c r="K840" s="3"/>
    </row>
    <row r="841" customHeight="1" spans="1:11">
      <c r="A841" s="4" t="s">
        <v>794</v>
      </c>
      <c r="B841" s="4"/>
      <c r="C841" s="4"/>
      <c r="D841" s="4"/>
      <c r="E841" s="4"/>
      <c r="F841" s="4"/>
      <c r="G841" s="4"/>
      <c r="H841" s="4"/>
      <c r="I841" s="4"/>
      <c r="J841" s="4"/>
      <c r="K841" s="4"/>
    </row>
    <row r="842" ht="15" customHeight="1" spans="1:11">
      <c r="A842" s="5" t="s">
        <v>795</v>
      </c>
      <c r="B842" s="5"/>
      <c r="C842" s="5"/>
      <c r="D842" s="5"/>
      <c r="E842" s="5"/>
      <c r="F842" s="4" t="s">
        <v>796</v>
      </c>
      <c r="G842" s="4"/>
      <c r="H842" s="4"/>
      <c r="I842" s="4"/>
      <c r="J842" s="4"/>
      <c r="K842" s="4"/>
    </row>
    <row r="843" ht="15" customHeight="1" spans="1:11">
      <c r="A843" s="6" t="s">
        <v>797</v>
      </c>
      <c r="B843" s="6"/>
      <c r="C843" s="6"/>
      <c r="D843" s="7" t="s">
        <v>1300</v>
      </c>
      <c r="E843" s="7"/>
      <c r="F843" s="7"/>
      <c r="G843" s="7"/>
      <c r="H843" s="7"/>
      <c r="I843" s="7"/>
      <c r="J843" s="7"/>
      <c r="K843" s="7"/>
    </row>
    <row r="844" ht="24.75" customHeight="1" spans="1:11">
      <c r="A844" s="8" t="s">
        <v>799</v>
      </c>
      <c r="B844" s="8"/>
      <c r="C844" s="8"/>
      <c r="D844" s="9" t="s">
        <v>1301</v>
      </c>
      <c r="E844" s="9"/>
      <c r="F844" s="7" t="s">
        <v>801</v>
      </c>
      <c r="G844" s="7" t="s">
        <v>802</v>
      </c>
      <c r="H844" s="7"/>
      <c r="I844" s="7"/>
      <c r="J844" s="7"/>
      <c r="K844" s="7"/>
    </row>
    <row r="845" ht="25.5" customHeight="1" spans="1:11">
      <c r="A845" s="12" t="s">
        <v>803</v>
      </c>
      <c r="B845" s="4"/>
      <c r="C845" s="11"/>
      <c r="D845" s="9" t="s">
        <v>804</v>
      </c>
      <c r="E845" s="9" t="s">
        <v>805</v>
      </c>
      <c r="F845" s="9" t="s">
        <v>806</v>
      </c>
      <c r="G845" s="7" t="s">
        <v>807</v>
      </c>
      <c r="H845" s="7"/>
      <c r="I845" s="7" t="s">
        <v>808</v>
      </c>
      <c r="J845" s="7" t="s">
        <v>809</v>
      </c>
      <c r="K845" s="7" t="s">
        <v>810</v>
      </c>
    </row>
    <row r="846" ht="25.5" customHeight="1" spans="1:11">
      <c r="A846" s="12"/>
      <c r="B846" s="4"/>
      <c r="C846" s="11"/>
      <c r="D846" s="9" t="s">
        <v>811</v>
      </c>
      <c r="E846" s="9">
        <v>9.2138</v>
      </c>
      <c r="F846" s="9">
        <v>9.2138</v>
      </c>
      <c r="G846" s="9">
        <v>9.2138</v>
      </c>
      <c r="H846" s="9"/>
      <c r="I846" s="9">
        <v>10</v>
      </c>
      <c r="J846" s="20">
        <v>1</v>
      </c>
      <c r="K846" s="9">
        <v>10</v>
      </c>
    </row>
    <row r="847" ht="15" customHeight="1" spans="1:11">
      <c r="A847" s="12"/>
      <c r="B847" s="4"/>
      <c r="C847" s="11"/>
      <c r="D847" s="9" t="s">
        <v>812</v>
      </c>
      <c r="E847" s="9">
        <v>9.2138</v>
      </c>
      <c r="F847" s="9">
        <v>9.2138</v>
      </c>
      <c r="G847" s="9">
        <v>9.2138</v>
      </c>
      <c r="H847" s="9"/>
      <c r="I847" s="9" t="s">
        <v>813</v>
      </c>
      <c r="J847" s="9" t="s">
        <v>813</v>
      </c>
      <c r="K847" s="9" t="s">
        <v>813</v>
      </c>
    </row>
    <row r="848" ht="25.5" customHeight="1" spans="1:11">
      <c r="A848" s="12"/>
      <c r="B848" s="4"/>
      <c r="C848" s="11"/>
      <c r="D848" s="13" t="s">
        <v>814</v>
      </c>
      <c r="E848" s="9">
        <v>9.2138</v>
      </c>
      <c r="F848" s="9">
        <v>9.2138</v>
      </c>
      <c r="G848" s="9">
        <v>9.2138</v>
      </c>
      <c r="H848" s="9"/>
      <c r="I848" s="9" t="s">
        <v>813</v>
      </c>
      <c r="J848" s="9" t="s">
        <v>813</v>
      </c>
      <c r="K848" s="9" t="s">
        <v>813</v>
      </c>
    </row>
    <row r="849" ht="15" customHeight="1" spans="1:11">
      <c r="A849" s="12"/>
      <c r="B849" s="4"/>
      <c r="C849" s="11"/>
      <c r="D849" s="13" t="s">
        <v>815</v>
      </c>
      <c r="E849" s="9"/>
      <c r="F849" s="9"/>
      <c r="G849" s="9"/>
      <c r="H849" s="9"/>
      <c r="I849" s="9" t="s">
        <v>813</v>
      </c>
      <c r="J849" s="9" t="s">
        <v>813</v>
      </c>
      <c r="K849" s="9" t="s">
        <v>813</v>
      </c>
    </row>
    <row r="850" ht="15" customHeight="1" spans="1:11">
      <c r="A850" s="14"/>
      <c r="B850" s="15"/>
      <c r="C850" s="9"/>
      <c r="D850" s="9" t="s">
        <v>816</v>
      </c>
      <c r="E850" s="9"/>
      <c r="F850" s="9"/>
      <c r="G850" s="9"/>
      <c r="H850" s="9"/>
      <c r="I850" s="9" t="s">
        <v>813</v>
      </c>
      <c r="J850" s="9" t="s">
        <v>813</v>
      </c>
      <c r="K850" s="9" t="s">
        <v>813</v>
      </c>
    </row>
    <row r="851" ht="15" customHeight="1" spans="1:11">
      <c r="A851" s="8" t="s">
        <v>817</v>
      </c>
      <c r="B851" s="9" t="s">
        <v>818</v>
      </c>
      <c r="C851" s="9"/>
      <c r="D851" s="9"/>
      <c r="E851" s="9"/>
      <c r="F851" s="9" t="s">
        <v>819</v>
      </c>
      <c r="G851" s="9"/>
      <c r="H851" s="9"/>
      <c r="I851" s="9"/>
      <c r="J851" s="9"/>
      <c r="K851" s="9"/>
    </row>
    <row r="852" ht="168.75" customHeight="1" spans="1:11">
      <c r="A852" s="8"/>
      <c r="B852" s="16" t="s">
        <v>1302</v>
      </c>
      <c r="C852" s="16"/>
      <c r="D852" s="16"/>
      <c r="E852" s="16"/>
      <c r="F852" s="16" t="s">
        <v>1303</v>
      </c>
      <c r="G852" s="16"/>
      <c r="H852" s="16"/>
      <c r="I852" s="16"/>
      <c r="J852" s="16"/>
      <c r="K852" s="16"/>
    </row>
    <row r="853" ht="25.5" customHeight="1" spans="1:11">
      <c r="A853" s="17" t="s">
        <v>822</v>
      </c>
      <c r="B853" s="9" t="s">
        <v>823</v>
      </c>
      <c r="C853" s="9" t="s">
        <v>824</v>
      </c>
      <c r="D853" s="7" t="s">
        <v>825</v>
      </c>
      <c r="E853" s="7" t="s">
        <v>826</v>
      </c>
      <c r="F853" s="7" t="s">
        <v>827</v>
      </c>
      <c r="G853" s="7" t="s">
        <v>808</v>
      </c>
      <c r="H853" s="7" t="s">
        <v>810</v>
      </c>
      <c r="I853" s="7" t="s">
        <v>828</v>
      </c>
      <c r="J853" s="7"/>
      <c r="K853" s="7"/>
    </row>
    <row r="854" ht="37.5" customHeight="1" spans="1:11">
      <c r="A854" s="17"/>
      <c r="B854" s="11" t="s">
        <v>874</v>
      </c>
      <c r="C854" s="9" t="s">
        <v>830</v>
      </c>
      <c r="D854" s="9" t="s">
        <v>1304</v>
      </c>
      <c r="E854" s="16" t="s">
        <v>1305</v>
      </c>
      <c r="F854" s="9" t="s">
        <v>1306</v>
      </c>
      <c r="G854" s="9">
        <v>5</v>
      </c>
      <c r="H854" s="9">
        <v>5</v>
      </c>
      <c r="I854" s="9"/>
      <c r="J854" s="9"/>
      <c r="K854" s="9"/>
    </row>
    <row r="855" ht="24.75" spans="1:11">
      <c r="A855" s="17"/>
      <c r="B855" s="11"/>
      <c r="C855" s="9"/>
      <c r="D855" s="16" t="s">
        <v>1307</v>
      </c>
      <c r="E855" s="16" t="s">
        <v>1308</v>
      </c>
      <c r="F855" s="9" t="s">
        <v>1309</v>
      </c>
      <c r="G855" s="9">
        <v>3</v>
      </c>
      <c r="H855" s="9">
        <v>3</v>
      </c>
      <c r="I855" s="9"/>
      <c r="J855" s="7"/>
      <c r="K855" s="7"/>
    </row>
    <row r="856" ht="24.75" spans="1:11">
      <c r="A856" s="17"/>
      <c r="B856" s="11"/>
      <c r="C856" s="9"/>
      <c r="D856" s="16" t="s">
        <v>1310</v>
      </c>
      <c r="E856" s="16" t="s">
        <v>1311</v>
      </c>
      <c r="F856" s="9" t="s">
        <v>1312</v>
      </c>
      <c r="G856" s="9">
        <v>3</v>
      </c>
      <c r="H856" s="9">
        <v>3</v>
      </c>
      <c r="I856" s="9"/>
      <c r="J856" s="9"/>
      <c r="K856" s="9"/>
    </row>
    <row r="857" ht="24.75" spans="1:11">
      <c r="A857" s="17"/>
      <c r="B857" s="11"/>
      <c r="C857" s="9"/>
      <c r="D857" s="16" t="s">
        <v>1313</v>
      </c>
      <c r="E857" s="16" t="s">
        <v>1314</v>
      </c>
      <c r="F857" s="9" t="s">
        <v>1315</v>
      </c>
      <c r="G857" s="9">
        <v>3</v>
      </c>
      <c r="H857" s="9">
        <v>3</v>
      </c>
      <c r="I857" s="9"/>
      <c r="J857" s="9"/>
      <c r="K857" s="9"/>
    </row>
    <row r="858" ht="24.75" spans="1:11">
      <c r="A858" s="17"/>
      <c r="B858" s="11"/>
      <c r="C858" s="9"/>
      <c r="D858" s="16" t="s">
        <v>1316</v>
      </c>
      <c r="E858" s="16" t="s">
        <v>1317</v>
      </c>
      <c r="F858" s="9" t="s">
        <v>1318</v>
      </c>
      <c r="G858" s="9">
        <v>3</v>
      </c>
      <c r="H858" s="9">
        <v>3</v>
      </c>
      <c r="I858" s="9"/>
      <c r="J858" s="9"/>
      <c r="K858" s="9"/>
    </row>
    <row r="859" ht="24.75" spans="1:11">
      <c r="A859" s="17"/>
      <c r="B859" s="11"/>
      <c r="C859" s="9"/>
      <c r="D859" s="16" t="s">
        <v>1319</v>
      </c>
      <c r="E859" s="16" t="s">
        <v>1320</v>
      </c>
      <c r="F859" s="9" t="s">
        <v>1321</v>
      </c>
      <c r="G859" s="9">
        <v>3</v>
      </c>
      <c r="H859" s="9">
        <v>3</v>
      </c>
      <c r="I859" s="9"/>
      <c r="J859" s="9"/>
      <c r="K859" s="9"/>
    </row>
    <row r="860" ht="24.75" spans="1:11">
      <c r="A860" s="17"/>
      <c r="B860" s="11"/>
      <c r="C860" s="9"/>
      <c r="D860" s="16" t="s">
        <v>1322</v>
      </c>
      <c r="E860" s="16" t="s">
        <v>1323</v>
      </c>
      <c r="F860" s="9" t="s">
        <v>1324</v>
      </c>
      <c r="G860" s="9">
        <v>3</v>
      </c>
      <c r="H860" s="9">
        <v>3</v>
      </c>
      <c r="I860" s="9"/>
      <c r="J860" s="9"/>
      <c r="K860" s="9"/>
    </row>
    <row r="861" ht="24.75" spans="1:11">
      <c r="A861" s="17"/>
      <c r="B861" s="11"/>
      <c r="C861" s="9"/>
      <c r="D861" s="16" t="s">
        <v>1325</v>
      </c>
      <c r="E861" s="16" t="s">
        <v>1326</v>
      </c>
      <c r="F861" s="9" t="s">
        <v>1327</v>
      </c>
      <c r="G861" s="9">
        <v>3</v>
      </c>
      <c r="H861" s="9">
        <v>3</v>
      </c>
      <c r="I861" s="9"/>
      <c r="J861" s="9"/>
      <c r="K861" s="9"/>
    </row>
    <row r="862" ht="48.75" spans="1:11">
      <c r="A862" s="17"/>
      <c r="B862" s="11"/>
      <c r="C862" s="9"/>
      <c r="D862" s="16" t="s">
        <v>1328</v>
      </c>
      <c r="E862" s="16" t="s">
        <v>1329</v>
      </c>
      <c r="F862" s="9" t="s">
        <v>1330</v>
      </c>
      <c r="G862" s="9">
        <v>3</v>
      </c>
      <c r="H862" s="9">
        <v>3</v>
      </c>
      <c r="I862" s="9"/>
      <c r="J862" s="9"/>
      <c r="K862" s="9"/>
    </row>
    <row r="863" ht="48.75" spans="1:11">
      <c r="A863" s="17"/>
      <c r="B863" s="11"/>
      <c r="C863" s="9"/>
      <c r="D863" s="16" t="s">
        <v>1331</v>
      </c>
      <c r="E863" s="16" t="e">
        <f t="array" ref="E863">修建拦水坝2座,沉沙池2个,闸阀井2个</f>
        <v>#NAME?</v>
      </c>
      <c r="F863" s="16" t="s">
        <v>1332</v>
      </c>
      <c r="G863" s="9">
        <v>3</v>
      </c>
      <c r="H863" s="9">
        <v>3</v>
      </c>
      <c r="I863" s="9"/>
      <c r="J863" s="9"/>
      <c r="K863" s="9"/>
    </row>
    <row r="864" ht="120.75" spans="1:11">
      <c r="A864" s="17"/>
      <c r="B864" s="11"/>
      <c r="C864" s="9"/>
      <c r="D864" s="16" t="s">
        <v>1333</v>
      </c>
      <c r="E864" s="16" t="s">
        <v>1334</v>
      </c>
      <c r="F864" s="16" t="s">
        <v>1335</v>
      </c>
      <c r="G864" s="9">
        <v>3</v>
      </c>
      <c r="H864" s="9">
        <v>3</v>
      </c>
      <c r="I864" s="9"/>
      <c r="J864" s="9"/>
      <c r="K864" s="9"/>
    </row>
    <row r="865" ht="37.5" customHeight="1" spans="1:11">
      <c r="A865" s="17"/>
      <c r="B865" s="11"/>
      <c r="C865" s="9" t="s">
        <v>834</v>
      </c>
      <c r="D865" s="9" t="s">
        <v>902</v>
      </c>
      <c r="E865" s="77">
        <v>1</v>
      </c>
      <c r="F865" s="20">
        <v>1</v>
      </c>
      <c r="G865" s="9">
        <v>5</v>
      </c>
      <c r="H865" s="9">
        <v>5</v>
      </c>
      <c r="I865" s="9"/>
      <c r="J865" s="9"/>
      <c r="K865" s="9"/>
    </row>
    <row r="866" ht="37.5" customHeight="1" spans="1:11">
      <c r="A866" s="17"/>
      <c r="B866" s="11"/>
      <c r="C866" s="9" t="s">
        <v>836</v>
      </c>
      <c r="D866" s="9" t="s">
        <v>903</v>
      </c>
      <c r="E866" s="77">
        <v>1</v>
      </c>
      <c r="F866" s="20">
        <v>1</v>
      </c>
      <c r="G866" s="9">
        <v>5</v>
      </c>
      <c r="H866" s="9">
        <v>5</v>
      </c>
      <c r="I866" s="9"/>
      <c r="J866" s="9"/>
      <c r="K866" s="9"/>
    </row>
    <row r="867" ht="25.5" customHeight="1" spans="1:11">
      <c r="A867" s="17"/>
      <c r="B867" s="11"/>
      <c r="C867" s="9" t="s">
        <v>838</v>
      </c>
      <c r="D867" s="16" t="s">
        <v>927</v>
      </c>
      <c r="E867" s="20">
        <v>1</v>
      </c>
      <c r="F867" s="20">
        <v>0.99</v>
      </c>
      <c r="G867" s="9">
        <v>5</v>
      </c>
      <c r="H867" s="9">
        <v>5</v>
      </c>
      <c r="I867" s="9"/>
      <c r="J867" s="9"/>
      <c r="K867" s="9"/>
    </row>
    <row r="868" ht="25.5" customHeight="1" spans="1:11">
      <c r="A868" s="17"/>
      <c r="B868" s="21" t="s">
        <v>841</v>
      </c>
      <c r="C868" s="9" t="s">
        <v>842</v>
      </c>
      <c r="D868" s="16" t="s">
        <v>1172</v>
      </c>
      <c r="E868" s="9" t="s">
        <v>1336</v>
      </c>
      <c r="F868" s="9" t="s">
        <v>1336</v>
      </c>
      <c r="G868" s="9">
        <v>10</v>
      </c>
      <c r="H868" s="9">
        <v>10</v>
      </c>
      <c r="I868" s="9"/>
      <c r="J868" s="9"/>
      <c r="K868" s="9"/>
    </row>
    <row r="869" ht="25.5" customHeight="1" spans="1:11">
      <c r="A869" s="17"/>
      <c r="B869" s="18"/>
      <c r="C869" s="9" t="s">
        <v>881</v>
      </c>
      <c r="D869" s="16" t="s">
        <v>1220</v>
      </c>
      <c r="E869" s="9" t="s">
        <v>1337</v>
      </c>
      <c r="F869" s="9" t="s">
        <v>1337</v>
      </c>
      <c r="G869" s="9">
        <v>10</v>
      </c>
      <c r="H869" s="9">
        <v>10</v>
      </c>
      <c r="I869" s="9"/>
      <c r="J869" s="9"/>
      <c r="K869" s="9"/>
    </row>
    <row r="870" ht="37.5" customHeight="1" spans="1:11">
      <c r="A870" s="17"/>
      <c r="B870" s="18"/>
      <c r="C870" s="9" t="s">
        <v>849</v>
      </c>
      <c r="D870" s="16" t="s">
        <v>1338</v>
      </c>
      <c r="E870" s="9" t="s">
        <v>1339</v>
      </c>
      <c r="F870" s="20">
        <v>0.98</v>
      </c>
      <c r="G870" s="9">
        <v>5</v>
      </c>
      <c r="H870" s="9">
        <v>5</v>
      </c>
      <c r="I870" s="9"/>
      <c r="J870" s="9"/>
      <c r="K870" s="9"/>
    </row>
    <row r="871" ht="25.5" customHeight="1" spans="1:11">
      <c r="A871" s="17"/>
      <c r="B871" s="18"/>
      <c r="C871" s="9" t="s">
        <v>912</v>
      </c>
      <c r="D871" s="16" t="s">
        <v>913</v>
      </c>
      <c r="E871" s="9" t="s">
        <v>1057</v>
      </c>
      <c r="F871" s="9" t="s">
        <v>994</v>
      </c>
      <c r="G871" s="9">
        <v>5</v>
      </c>
      <c r="H871" s="9">
        <v>5</v>
      </c>
      <c r="I871" s="9"/>
      <c r="J871" s="9"/>
      <c r="K871" s="9"/>
    </row>
    <row r="872" ht="25.5" customHeight="1" spans="1:11">
      <c r="A872" s="17"/>
      <c r="B872" s="18"/>
      <c r="C872" s="9"/>
      <c r="D872" s="16" t="s">
        <v>1340</v>
      </c>
      <c r="E872" s="9"/>
      <c r="F872" s="9"/>
      <c r="G872" s="9"/>
      <c r="H872" s="9"/>
      <c r="I872" s="9"/>
      <c r="J872" s="9"/>
      <c r="K872" s="9"/>
    </row>
    <row r="873" ht="15" customHeight="1" spans="1:11">
      <c r="A873" s="17"/>
      <c r="B873" s="21" t="s">
        <v>857</v>
      </c>
      <c r="C873" s="18" t="s">
        <v>858</v>
      </c>
      <c r="D873" s="16" t="s">
        <v>914</v>
      </c>
      <c r="E873" s="9" t="s">
        <v>915</v>
      </c>
      <c r="F873" s="20">
        <v>1</v>
      </c>
      <c r="G873" s="9">
        <v>10</v>
      </c>
      <c r="H873" s="9">
        <v>10</v>
      </c>
      <c r="I873" s="9"/>
      <c r="J873" s="9"/>
      <c r="K873" s="9"/>
    </row>
    <row r="874" ht="14.25" spans="1:11">
      <c r="A874" s="17"/>
      <c r="B874" s="18"/>
      <c r="C874" s="18"/>
      <c r="D874" s="16"/>
      <c r="E874" s="9"/>
      <c r="F874" s="20"/>
      <c r="G874" s="9"/>
      <c r="H874" s="9"/>
      <c r="I874" s="9"/>
      <c r="J874" s="9"/>
      <c r="K874" s="9"/>
    </row>
    <row r="875" ht="14.25" spans="1:11">
      <c r="A875" s="23"/>
      <c r="B875" s="24"/>
      <c r="C875" s="24"/>
      <c r="D875" s="16"/>
      <c r="E875" s="9"/>
      <c r="F875" s="20"/>
      <c r="G875" s="9"/>
      <c r="H875" s="9"/>
      <c r="I875" s="9"/>
      <c r="J875" s="9"/>
      <c r="K875" s="9"/>
    </row>
    <row r="876" ht="15" customHeight="1" spans="1:11">
      <c r="A876" s="8" t="s">
        <v>860</v>
      </c>
      <c r="B876" s="8"/>
      <c r="C876" s="8"/>
      <c r="D876" s="8"/>
      <c r="E876" s="8"/>
      <c r="F876" s="8"/>
      <c r="G876" s="9">
        <v>100</v>
      </c>
      <c r="H876" s="9"/>
      <c r="I876" s="9"/>
      <c r="J876" s="9"/>
      <c r="K876" s="9"/>
    </row>
    <row r="877" ht="15" customHeight="1" spans="1:11">
      <c r="A877" s="25" t="s">
        <v>861</v>
      </c>
      <c r="B877" s="16" t="s">
        <v>916</v>
      </c>
      <c r="C877" s="16"/>
      <c r="D877" s="16"/>
      <c r="E877" s="16"/>
      <c r="F877" s="16"/>
      <c r="G877" s="16"/>
      <c r="H877" s="16"/>
      <c r="I877" s="16"/>
      <c r="J877" s="16"/>
      <c r="K877" s="16"/>
    </row>
    <row r="878" ht="14.25" spans="1:11">
      <c r="A878" s="8" t="s">
        <v>863</v>
      </c>
      <c r="B878" s="16"/>
      <c r="C878" s="16"/>
      <c r="D878" s="16"/>
      <c r="E878" s="16"/>
      <c r="F878" s="16"/>
      <c r="G878" s="16"/>
      <c r="H878" s="16"/>
      <c r="I878" s="16"/>
      <c r="J878" s="16"/>
      <c r="K878" s="16"/>
    </row>
    <row r="879" ht="15" customHeight="1" spans="1:11">
      <c r="A879" s="39" t="s">
        <v>790</v>
      </c>
      <c r="B879" s="26"/>
      <c r="C879" s="26"/>
      <c r="D879" s="26"/>
      <c r="E879" s="26"/>
      <c r="F879" s="26"/>
      <c r="G879" s="26"/>
      <c r="H879" s="26"/>
      <c r="I879" s="26"/>
      <c r="J879" s="26"/>
      <c r="K879" s="26"/>
    </row>
    <row r="880" customHeight="1" spans="1:11">
      <c r="A880" s="27" t="s">
        <v>865</v>
      </c>
      <c r="B880" s="28"/>
      <c r="C880" s="28"/>
      <c r="D880" s="28"/>
      <c r="E880" s="28"/>
      <c r="F880" s="28"/>
      <c r="G880" s="28"/>
      <c r="H880" s="28"/>
      <c r="I880" s="28"/>
      <c r="J880" s="28"/>
      <c r="K880" s="33"/>
    </row>
    <row r="881" ht="36" customHeight="1" spans="1:11">
      <c r="A881" s="27" t="s">
        <v>866</v>
      </c>
      <c r="B881" s="28"/>
      <c r="C881" s="28"/>
      <c r="D881" s="28"/>
      <c r="E881" s="28"/>
      <c r="F881" s="28"/>
      <c r="G881" s="28"/>
      <c r="H881" s="28"/>
      <c r="I881" s="28"/>
      <c r="J881" s="28"/>
      <c r="K881" s="33"/>
    </row>
    <row r="882" customHeight="1" spans="1:11">
      <c r="A882" s="27" t="s">
        <v>867</v>
      </c>
      <c r="B882" s="28"/>
      <c r="C882" s="28"/>
      <c r="D882" s="28"/>
      <c r="E882" s="28"/>
      <c r="F882" s="28"/>
      <c r="G882" s="28"/>
      <c r="H882" s="28"/>
      <c r="I882" s="28"/>
      <c r="J882" s="28"/>
      <c r="K882" s="33"/>
    </row>
    <row r="883" ht="24" customHeight="1" spans="1:11">
      <c r="A883" s="27" t="s">
        <v>868</v>
      </c>
      <c r="B883" s="28"/>
      <c r="C883" s="28"/>
      <c r="D883" s="28"/>
      <c r="E883" s="28"/>
      <c r="F883" s="28"/>
      <c r="G883" s="28"/>
      <c r="H883" s="28"/>
      <c r="I883" s="28"/>
      <c r="J883" s="28"/>
      <c r="K883" s="33"/>
    </row>
    <row r="884" ht="36" customHeight="1" spans="1:11">
      <c r="A884" s="27" t="s">
        <v>869</v>
      </c>
      <c r="B884" s="28"/>
      <c r="C884" s="28"/>
      <c r="D884" s="28"/>
      <c r="E884" s="28"/>
      <c r="F884" s="28"/>
      <c r="G884" s="28"/>
      <c r="H884" s="28"/>
      <c r="I884" s="28"/>
      <c r="J884" s="28"/>
      <c r="K884" s="33"/>
    </row>
    <row r="885" ht="24.75" customHeight="1" spans="1:11">
      <c r="A885" s="29" t="s">
        <v>870</v>
      </c>
      <c r="B885" s="30"/>
      <c r="C885" s="30"/>
      <c r="D885" s="30"/>
      <c r="E885" s="30"/>
      <c r="F885" s="30"/>
      <c r="G885" s="30"/>
      <c r="H885" s="30"/>
      <c r="I885" s="30"/>
      <c r="J885" s="30"/>
      <c r="K885" s="34"/>
    </row>
  </sheetData>
  <mergeCells count="1225">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A27:F27"/>
    <mergeCell ref="G27:K27"/>
    <mergeCell ref="A30:K30"/>
    <mergeCell ref="A31:K31"/>
    <mergeCell ref="A32:K32"/>
    <mergeCell ref="A33:K33"/>
    <mergeCell ref="A34:K34"/>
    <mergeCell ref="A35:K35"/>
    <mergeCell ref="A36:K36"/>
    <mergeCell ref="A38:K38"/>
    <mergeCell ref="A39:K39"/>
    <mergeCell ref="A40:K40"/>
    <mergeCell ref="A41:E41"/>
    <mergeCell ref="F41:K41"/>
    <mergeCell ref="A42:C42"/>
    <mergeCell ref="D42:K42"/>
    <mergeCell ref="A43:C43"/>
    <mergeCell ref="D43:E43"/>
    <mergeCell ref="G43:K43"/>
    <mergeCell ref="G44:H44"/>
    <mergeCell ref="G45:H45"/>
    <mergeCell ref="G46:H46"/>
    <mergeCell ref="G47:H47"/>
    <mergeCell ref="G48:H48"/>
    <mergeCell ref="G49:H49"/>
    <mergeCell ref="B50:E50"/>
    <mergeCell ref="F50:K50"/>
    <mergeCell ref="B51:E51"/>
    <mergeCell ref="F51:K51"/>
    <mergeCell ref="I52:K52"/>
    <mergeCell ref="I53:K53"/>
    <mergeCell ref="I54:K54"/>
    <mergeCell ref="I55:K55"/>
    <mergeCell ref="I56:K56"/>
    <mergeCell ref="I57:K57"/>
    <mergeCell ref="I58:K58"/>
    <mergeCell ref="I59:K59"/>
    <mergeCell ref="I60:K60"/>
    <mergeCell ref="A64:F64"/>
    <mergeCell ref="G64:K64"/>
    <mergeCell ref="A67:K67"/>
    <mergeCell ref="A68:K68"/>
    <mergeCell ref="A69:K69"/>
    <mergeCell ref="A70:K70"/>
    <mergeCell ref="A71:K71"/>
    <mergeCell ref="A72:K72"/>
    <mergeCell ref="A73:K73"/>
    <mergeCell ref="A76:K76"/>
    <mergeCell ref="A77:K77"/>
    <mergeCell ref="A78:K78"/>
    <mergeCell ref="A79:E79"/>
    <mergeCell ref="F79:K79"/>
    <mergeCell ref="A80:C80"/>
    <mergeCell ref="D80:K80"/>
    <mergeCell ref="A81:C81"/>
    <mergeCell ref="D81:E81"/>
    <mergeCell ref="G81:K81"/>
    <mergeCell ref="G82:H82"/>
    <mergeCell ref="G83:H83"/>
    <mergeCell ref="G84:H84"/>
    <mergeCell ref="G85:H85"/>
    <mergeCell ref="G86:H86"/>
    <mergeCell ref="G87:H87"/>
    <mergeCell ref="B88:E88"/>
    <mergeCell ref="F88:K88"/>
    <mergeCell ref="B89:E89"/>
    <mergeCell ref="F89:K89"/>
    <mergeCell ref="I90:K90"/>
    <mergeCell ref="I91:K91"/>
    <mergeCell ref="I92:K92"/>
    <mergeCell ref="I93:K93"/>
    <mergeCell ref="I94:K94"/>
    <mergeCell ref="I95:K95"/>
    <mergeCell ref="I96:K96"/>
    <mergeCell ref="I97:K97"/>
    <mergeCell ref="I98:K98"/>
    <mergeCell ref="A102:F102"/>
    <mergeCell ref="G102:K102"/>
    <mergeCell ref="A105:K105"/>
    <mergeCell ref="A106:K106"/>
    <mergeCell ref="A107:K107"/>
    <mergeCell ref="A108:K108"/>
    <mergeCell ref="A109:K109"/>
    <mergeCell ref="A110:K110"/>
    <mergeCell ref="A111:K111"/>
    <mergeCell ref="A113:K113"/>
    <mergeCell ref="A114:K114"/>
    <mergeCell ref="A115:K115"/>
    <mergeCell ref="A116:E116"/>
    <mergeCell ref="F116:K116"/>
    <mergeCell ref="A117:C117"/>
    <mergeCell ref="D117:K117"/>
    <mergeCell ref="A118:C118"/>
    <mergeCell ref="D118:E118"/>
    <mergeCell ref="G118:K118"/>
    <mergeCell ref="G119:H119"/>
    <mergeCell ref="G120:H120"/>
    <mergeCell ref="G121:H121"/>
    <mergeCell ref="G122:H122"/>
    <mergeCell ref="G123:H123"/>
    <mergeCell ref="G124:H124"/>
    <mergeCell ref="B125:E125"/>
    <mergeCell ref="F125:K125"/>
    <mergeCell ref="B126:E126"/>
    <mergeCell ref="F126:K126"/>
    <mergeCell ref="I127:K127"/>
    <mergeCell ref="I128:K128"/>
    <mergeCell ref="I129:K129"/>
    <mergeCell ref="I130:K130"/>
    <mergeCell ref="I131:K131"/>
    <mergeCell ref="I132:K132"/>
    <mergeCell ref="I133:K133"/>
    <mergeCell ref="I134:K134"/>
    <mergeCell ref="I135:K135"/>
    <mergeCell ref="I136:K136"/>
    <mergeCell ref="I137:K137"/>
    <mergeCell ref="I138:K138"/>
    <mergeCell ref="A142:F142"/>
    <mergeCell ref="G142:K142"/>
    <mergeCell ref="A145:K145"/>
    <mergeCell ref="A146:K146"/>
    <mergeCell ref="A147:K147"/>
    <mergeCell ref="A148:K148"/>
    <mergeCell ref="A149:K149"/>
    <mergeCell ref="A150:K150"/>
    <mergeCell ref="A151:K151"/>
    <mergeCell ref="A153:C153"/>
    <mergeCell ref="A154:K154"/>
    <mergeCell ref="A155:K155"/>
    <mergeCell ref="A156:E156"/>
    <mergeCell ref="F156:K156"/>
    <mergeCell ref="A157:C157"/>
    <mergeCell ref="D157:K157"/>
    <mergeCell ref="A158:C158"/>
    <mergeCell ref="D158:E158"/>
    <mergeCell ref="G158:K158"/>
    <mergeCell ref="G159:H159"/>
    <mergeCell ref="G160:H160"/>
    <mergeCell ref="G161:H161"/>
    <mergeCell ref="G162:H162"/>
    <mergeCell ref="G163:H163"/>
    <mergeCell ref="G164:H164"/>
    <mergeCell ref="B165:E165"/>
    <mergeCell ref="F165:K165"/>
    <mergeCell ref="B166:E166"/>
    <mergeCell ref="F166:K166"/>
    <mergeCell ref="I167:K167"/>
    <mergeCell ref="I168:K168"/>
    <mergeCell ref="I169:K169"/>
    <mergeCell ref="I170:K170"/>
    <mergeCell ref="I171:K171"/>
    <mergeCell ref="I172:K172"/>
    <mergeCell ref="I173:K173"/>
    <mergeCell ref="I174:K174"/>
    <mergeCell ref="I175:K175"/>
    <mergeCell ref="A179:F179"/>
    <mergeCell ref="G179:K179"/>
    <mergeCell ref="A182:K182"/>
    <mergeCell ref="A183:K183"/>
    <mergeCell ref="A184:K184"/>
    <mergeCell ref="A185:K185"/>
    <mergeCell ref="A186:K186"/>
    <mergeCell ref="A187:K187"/>
    <mergeCell ref="A188:K188"/>
    <mergeCell ref="A190:K190"/>
    <mergeCell ref="A191:K191"/>
    <mergeCell ref="A192:K192"/>
    <mergeCell ref="A193:E193"/>
    <mergeCell ref="F193:K193"/>
    <mergeCell ref="A194:C194"/>
    <mergeCell ref="D194:K194"/>
    <mergeCell ref="A195:C195"/>
    <mergeCell ref="D195:E195"/>
    <mergeCell ref="G195:K195"/>
    <mergeCell ref="G196:H196"/>
    <mergeCell ref="G197:H197"/>
    <mergeCell ref="G198:H198"/>
    <mergeCell ref="G199:H199"/>
    <mergeCell ref="G200:H200"/>
    <mergeCell ref="G201:H201"/>
    <mergeCell ref="B202:E202"/>
    <mergeCell ref="F202:K202"/>
    <mergeCell ref="B203:E203"/>
    <mergeCell ref="F203:K203"/>
    <mergeCell ref="I204:K204"/>
    <mergeCell ref="I205:K205"/>
    <mergeCell ref="I206:K206"/>
    <mergeCell ref="I207:K207"/>
    <mergeCell ref="I208:K208"/>
    <mergeCell ref="I209:K209"/>
    <mergeCell ref="I210:K210"/>
    <mergeCell ref="I211:K211"/>
    <mergeCell ref="I212:K212"/>
    <mergeCell ref="I213:K213"/>
    <mergeCell ref="I214:K214"/>
    <mergeCell ref="A218:F218"/>
    <mergeCell ref="G218:K218"/>
    <mergeCell ref="A221:K221"/>
    <mergeCell ref="A222:K222"/>
    <mergeCell ref="A223:K223"/>
    <mergeCell ref="A224:K224"/>
    <mergeCell ref="A225:K225"/>
    <mergeCell ref="A226:K226"/>
    <mergeCell ref="A227:K227"/>
    <mergeCell ref="A229:K229"/>
    <mergeCell ref="A230:K230"/>
    <mergeCell ref="A231:K231"/>
    <mergeCell ref="A232:E232"/>
    <mergeCell ref="F232:K232"/>
    <mergeCell ref="A233:C233"/>
    <mergeCell ref="D233:K233"/>
    <mergeCell ref="A234:C234"/>
    <mergeCell ref="D234:E234"/>
    <mergeCell ref="G234:K234"/>
    <mergeCell ref="G235:H235"/>
    <mergeCell ref="G236:H236"/>
    <mergeCell ref="G237:H237"/>
    <mergeCell ref="G238:H238"/>
    <mergeCell ref="G239:H239"/>
    <mergeCell ref="G240:H240"/>
    <mergeCell ref="B241:E241"/>
    <mergeCell ref="F241:K241"/>
    <mergeCell ref="B242:E242"/>
    <mergeCell ref="F242:K242"/>
    <mergeCell ref="I243:K243"/>
    <mergeCell ref="I244:K244"/>
    <mergeCell ref="I245:K245"/>
    <mergeCell ref="I246:K246"/>
    <mergeCell ref="I247:K247"/>
    <mergeCell ref="I248:K248"/>
    <mergeCell ref="I249:K249"/>
    <mergeCell ref="I250:K250"/>
    <mergeCell ref="I251:K251"/>
    <mergeCell ref="I252:K252"/>
    <mergeCell ref="A256:F256"/>
    <mergeCell ref="G256:K256"/>
    <mergeCell ref="A259:K259"/>
    <mergeCell ref="A260:K260"/>
    <mergeCell ref="A261:K261"/>
    <mergeCell ref="A262:K262"/>
    <mergeCell ref="A263:K263"/>
    <mergeCell ref="A264:K264"/>
    <mergeCell ref="A265:K265"/>
    <mergeCell ref="A267:K267"/>
    <mergeCell ref="A268:K268"/>
    <mergeCell ref="A269:K269"/>
    <mergeCell ref="A270:E270"/>
    <mergeCell ref="F270:K270"/>
    <mergeCell ref="A271:C271"/>
    <mergeCell ref="D271:K271"/>
    <mergeCell ref="A272:C272"/>
    <mergeCell ref="D272:E272"/>
    <mergeCell ref="G272:K272"/>
    <mergeCell ref="G273:H273"/>
    <mergeCell ref="G274:H274"/>
    <mergeCell ref="G275:H275"/>
    <mergeCell ref="G276:H276"/>
    <mergeCell ref="G277:H277"/>
    <mergeCell ref="G278:H278"/>
    <mergeCell ref="B279:E279"/>
    <mergeCell ref="F279:K279"/>
    <mergeCell ref="B280:E280"/>
    <mergeCell ref="F280:K280"/>
    <mergeCell ref="I281:K281"/>
    <mergeCell ref="I282:K282"/>
    <mergeCell ref="I283:K283"/>
    <mergeCell ref="I284:K284"/>
    <mergeCell ref="I285:K285"/>
    <mergeCell ref="I286:K286"/>
    <mergeCell ref="I287:K287"/>
    <mergeCell ref="I288:K288"/>
    <mergeCell ref="I289:K289"/>
    <mergeCell ref="I290:K290"/>
    <mergeCell ref="A294:F294"/>
    <mergeCell ref="G294:K294"/>
    <mergeCell ref="A297:K297"/>
    <mergeCell ref="A298:K298"/>
    <mergeCell ref="A299:K299"/>
    <mergeCell ref="A300:K300"/>
    <mergeCell ref="A301:K301"/>
    <mergeCell ref="A302:K302"/>
    <mergeCell ref="A303:K303"/>
    <mergeCell ref="A305:K305"/>
    <mergeCell ref="A306:K306"/>
    <mergeCell ref="A307:K307"/>
    <mergeCell ref="A308:E308"/>
    <mergeCell ref="F308:K308"/>
    <mergeCell ref="A309:C309"/>
    <mergeCell ref="D309:K309"/>
    <mergeCell ref="A310:C310"/>
    <mergeCell ref="D310:E310"/>
    <mergeCell ref="G310:K310"/>
    <mergeCell ref="G311:H311"/>
    <mergeCell ref="G312:H312"/>
    <mergeCell ref="G313:H313"/>
    <mergeCell ref="G314:H314"/>
    <mergeCell ref="G315:H315"/>
    <mergeCell ref="G316:H316"/>
    <mergeCell ref="B317:E317"/>
    <mergeCell ref="F317:K317"/>
    <mergeCell ref="B318:E318"/>
    <mergeCell ref="F318:K318"/>
    <mergeCell ref="I319:K319"/>
    <mergeCell ref="I320:K320"/>
    <mergeCell ref="I321:K321"/>
    <mergeCell ref="I322:K322"/>
    <mergeCell ref="I323:K323"/>
    <mergeCell ref="I324:K324"/>
    <mergeCell ref="I325:K325"/>
    <mergeCell ref="I326:K326"/>
    <mergeCell ref="I327:K327"/>
    <mergeCell ref="I328:K328"/>
    <mergeCell ref="A332:F332"/>
    <mergeCell ref="G332:K332"/>
    <mergeCell ref="A335:K335"/>
    <mergeCell ref="A336:K336"/>
    <mergeCell ref="A337:K337"/>
    <mergeCell ref="A338:K338"/>
    <mergeCell ref="A339:K339"/>
    <mergeCell ref="A340:K340"/>
    <mergeCell ref="A341:K341"/>
    <mergeCell ref="A343:K343"/>
    <mergeCell ref="A344:K344"/>
    <mergeCell ref="A345:K345"/>
    <mergeCell ref="A346:E346"/>
    <mergeCell ref="F346:K346"/>
    <mergeCell ref="A347:C347"/>
    <mergeCell ref="D347:K347"/>
    <mergeCell ref="A348:C348"/>
    <mergeCell ref="D348:E348"/>
    <mergeCell ref="G348:K348"/>
    <mergeCell ref="G349:H349"/>
    <mergeCell ref="G350:H350"/>
    <mergeCell ref="G351:H351"/>
    <mergeCell ref="G352:H352"/>
    <mergeCell ref="G353:H353"/>
    <mergeCell ref="G354:H354"/>
    <mergeCell ref="B355:E355"/>
    <mergeCell ref="F355:K355"/>
    <mergeCell ref="B356:E356"/>
    <mergeCell ref="F356:K356"/>
    <mergeCell ref="I357:K357"/>
    <mergeCell ref="I358:K358"/>
    <mergeCell ref="I359:K359"/>
    <mergeCell ref="I360:K360"/>
    <mergeCell ref="I361:K361"/>
    <mergeCell ref="I362:K362"/>
    <mergeCell ref="I363:K363"/>
    <mergeCell ref="I364:K364"/>
    <mergeCell ref="I365:K365"/>
    <mergeCell ref="I366:K366"/>
    <mergeCell ref="I367:K367"/>
    <mergeCell ref="A373:F373"/>
    <mergeCell ref="G373:K373"/>
    <mergeCell ref="A376:K376"/>
    <mergeCell ref="A377:K377"/>
    <mergeCell ref="A378:K378"/>
    <mergeCell ref="A379:K379"/>
    <mergeCell ref="A380:K380"/>
    <mergeCell ref="A381:K381"/>
    <mergeCell ref="A382:K382"/>
    <mergeCell ref="A384:K384"/>
    <mergeCell ref="A385:K385"/>
    <mergeCell ref="A386:K386"/>
    <mergeCell ref="A387:E387"/>
    <mergeCell ref="F387:K387"/>
    <mergeCell ref="A388:C388"/>
    <mergeCell ref="D388:K388"/>
    <mergeCell ref="A389:C389"/>
    <mergeCell ref="D389:E389"/>
    <mergeCell ref="G389:K389"/>
    <mergeCell ref="G390:H390"/>
    <mergeCell ref="G391:H391"/>
    <mergeCell ref="G392:H392"/>
    <mergeCell ref="G393:H393"/>
    <mergeCell ref="G394:H394"/>
    <mergeCell ref="G395:H395"/>
    <mergeCell ref="B396:E396"/>
    <mergeCell ref="F396:K396"/>
    <mergeCell ref="B397:E397"/>
    <mergeCell ref="F397:K397"/>
    <mergeCell ref="I398:K398"/>
    <mergeCell ref="I399:K399"/>
    <mergeCell ref="I400:K400"/>
    <mergeCell ref="I401:K401"/>
    <mergeCell ref="I402:K402"/>
    <mergeCell ref="I403:K403"/>
    <mergeCell ref="I404:K404"/>
    <mergeCell ref="A408:F408"/>
    <mergeCell ref="G408:K408"/>
    <mergeCell ref="A411:K411"/>
    <mergeCell ref="A412:K412"/>
    <mergeCell ref="A413:K413"/>
    <mergeCell ref="A414:K414"/>
    <mergeCell ref="A415:K415"/>
    <mergeCell ref="A416:K416"/>
    <mergeCell ref="A417:K417"/>
    <mergeCell ref="A419:K419"/>
    <mergeCell ref="A420:K420"/>
    <mergeCell ref="A421:K421"/>
    <mergeCell ref="A422:E422"/>
    <mergeCell ref="F422:K422"/>
    <mergeCell ref="A423:C423"/>
    <mergeCell ref="D423:K423"/>
    <mergeCell ref="A424:C424"/>
    <mergeCell ref="D424:E424"/>
    <mergeCell ref="G424:K424"/>
    <mergeCell ref="G425:H425"/>
    <mergeCell ref="G426:H426"/>
    <mergeCell ref="G427:H427"/>
    <mergeCell ref="G428:H428"/>
    <mergeCell ref="G429:H429"/>
    <mergeCell ref="G430:H430"/>
    <mergeCell ref="B431:E431"/>
    <mergeCell ref="F431:K431"/>
    <mergeCell ref="B432:E432"/>
    <mergeCell ref="F432:K432"/>
    <mergeCell ref="I433:K433"/>
    <mergeCell ref="I434:K434"/>
    <mergeCell ref="I435:K435"/>
    <mergeCell ref="I436:K436"/>
    <mergeCell ref="I437:K437"/>
    <mergeCell ref="I438:K438"/>
    <mergeCell ref="I439:K439"/>
    <mergeCell ref="I440:K440"/>
    <mergeCell ref="A444:F444"/>
    <mergeCell ref="G444:K444"/>
    <mergeCell ref="A447:K447"/>
    <mergeCell ref="A448:K448"/>
    <mergeCell ref="A449:K449"/>
    <mergeCell ref="A450:K450"/>
    <mergeCell ref="A451:K451"/>
    <mergeCell ref="A452:K452"/>
    <mergeCell ref="A453:K453"/>
    <mergeCell ref="A455:K455"/>
    <mergeCell ref="A456:K456"/>
    <mergeCell ref="A457:K457"/>
    <mergeCell ref="A458:E458"/>
    <mergeCell ref="F458:K458"/>
    <mergeCell ref="A459:C459"/>
    <mergeCell ref="D459:K459"/>
    <mergeCell ref="A460:C460"/>
    <mergeCell ref="D460:E460"/>
    <mergeCell ref="G460:K460"/>
    <mergeCell ref="G461:H461"/>
    <mergeCell ref="G462:H462"/>
    <mergeCell ref="G463:H463"/>
    <mergeCell ref="G464:H464"/>
    <mergeCell ref="G465:H465"/>
    <mergeCell ref="G466:H466"/>
    <mergeCell ref="B467:E467"/>
    <mergeCell ref="F467:K467"/>
    <mergeCell ref="B468:E468"/>
    <mergeCell ref="F468:K468"/>
    <mergeCell ref="I469:K469"/>
    <mergeCell ref="I470:K470"/>
    <mergeCell ref="I471:K471"/>
    <mergeCell ref="I472:K472"/>
    <mergeCell ref="I473:K473"/>
    <mergeCell ref="I474:K474"/>
    <mergeCell ref="I475:K475"/>
    <mergeCell ref="I476:K476"/>
    <mergeCell ref="I477:K477"/>
    <mergeCell ref="A481:F481"/>
    <mergeCell ref="G481:K481"/>
    <mergeCell ref="A484:K484"/>
    <mergeCell ref="A485:K485"/>
    <mergeCell ref="A486:K486"/>
    <mergeCell ref="A487:K487"/>
    <mergeCell ref="A488:K488"/>
    <mergeCell ref="A489:K489"/>
    <mergeCell ref="A490:K490"/>
    <mergeCell ref="A492:K492"/>
    <mergeCell ref="A493:K493"/>
    <mergeCell ref="A494:K494"/>
    <mergeCell ref="A495:E495"/>
    <mergeCell ref="F495:K495"/>
    <mergeCell ref="A496:C496"/>
    <mergeCell ref="D496:K496"/>
    <mergeCell ref="A497:C497"/>
    <mergeCell ref="D497:E497"/>
    <mergeCell ref="G497:K497"/>
    <mergeCell ref="G498:H498"/>
    <mergeCell ref="G499:H499"/>
    <mergeCell ref="G500:H500"/>
    <mergeCell ref="G501:H501"/>
    <mergeCell ref="G502:H502"/>
    <mergeCell ref="G503:H503"/>
    <mergeCell ref="B504:E504"/>
    <mergeCell ref="F504:K504"/>
    <mergeCell ref="B505:E505"/>
    <mergeCell ref="F505:K505"/>
    <mergeCell ref="I506:K506"/>
    <mergeCell ref="I507:K507"/>
    <mergeCell ref="I508:K508"/>
    <mergeCell ref="I509:K509"/>
    <mergeCell ref="I510:K510"/>
    <mergeCell ref="I511:K511"/>
    <mergeCell ref="I512:K512"/>
    <mergeCell ref="I513:K513"/>
    <mergeCell ref="I514:K514"/>
    <mergeCell ref="I515:K515"/>
    <mergeCell ref="A519:F519"/>
    <mergeCell ref="G519:K519"/>
    <mergeCell ref="A522:K522"/>
    <mergeCell ref="A523:K523"/>
    <mergeCell ref="A524:K524"/>
    <mergeCell ref="A525:K525"/>
    <mergeCell ref="A526:K526"/>
    <mergeCell ref="A527:K527"/>
    <mergeCell ref="A528:K528"/>
    <mergeCell ref="A530:K530"/>
    <mergeCell ref="A531:K531"/>
    <mergeCell ref="A532:K532"/>
    <mergeCell ref="A533:E533"/>
    <mergeCell ref="F533:K533"/>
    <mergeCell ref="A534:C534"/>
    <mergeCell ref="D534:K534"/>
    <mergeCell ref="A535:C535"/>
    <mergeCell ref="D535:E535"/>
    <mergeCell ref="G535:K535"/>
    <mergeCell ref="G536:H536"/>
    <mergeCell ref="G537:H537"/>
    <mergeCell ref="G538:H538"/>
    <mergeCell ref="G539:H539"/>
    <mergeCell ref="G540:H540"/>
    <mergeCell ref="G541:H541"/>
    <mergeCell ref="B542:E542"/>
    <mergeCell ref="F542:K542"/>
    <mergeCell ref="B543:E543"/>
    <mergeCell ref="F543:K543"/>
    <mergeCell ref="I544:K544"/>
    <mergeCell ref="I545:K545"/>
    <mergeCell ref="I546:K546"/>
    <mergeCell ref="I547:K547"/>
    <mergeCell ref="I548:K548"/>
    <mergeCell ref="I549:K549"/>
    <mergeCell ref="I550:K550"/>
    <mergeCell ref="I551:K551"/>
    <mergeCell ref="I552:K552"/>
    <mergeCell ref="A556:F556"/>
    <mergeCell ref="G556:K556"/>
    <mergeCell ref="A559:K559"/>
    <mergeCell ref="A560:K560"/>
    <mergeCell ref="A561:K561"/>
    <mergeCell ref="A562:K562"/>
    <mergeCell ref="A563:K563"/>
    <mergeCell ref="A564:K564"/>
    <mergeCell ref="A565:K565"/>
    <mergeCell ref="A567:K567"/>
    <mergeCell ref="A568:K568"/>
    <mergeCell ref="A569:K569"/>
    <mergeCell ref="A570:E570"/>
    <mergeCell ref="F570:K570"/>
    <mergeCell ref="A571:C571"/>
    <mergeCell ref="D571:K571"/>
    <mergeCell ref="A572:C572"/>
    <mergeCell ref="D572:E572"/>
    <mergeCell ref="G572:K572"/>
    <mergeCell ref="G573:H573"/>
    <mergeCell ref="G574:H574"/>
    <mergeCell ref="G575:H575"/>
    <mergeCell ref="G576:H576"/>
    <mergeCell ref="G577:H577"/>
    <mergeCell ref="G578:H578"/>
    <mergeCell ref="B579:E579"/>
    <mergeCell ref="F579:K579"/>
    <mergeCell ref="B580:E580"/>
    <mergeCell ref="F580:K580"/>
    <mergeCell ref="I581:K581"/>
    <mergeCell ref="I582:K582"/>
    <mergeCell ref="I583:K583"/>
    <mergeCell ref="I584:K584"/>
    <mergeCell ref="I585:K585"/>
    <mergeCell ref="I586:K586"/>
    <mergeCell ref="I587:K587"/>
    <mergeCell ref="I588:K588"/>
    <mergeCell ref="I589:K589"/>
    <mergeCell ref="A593:F593"/>
    <mergeCell ref="G593:K593"/>
    <mergeCell ref="A596:K596"/>
    <mergeCell ref="A597:K597"/>
    <mergeCell ref="A598:K598"/>
    <mergeCell ref="A599:K599"/>
    <mergeCell ref="A600:K600"/>
    <mergeCell ref="A601:K601"/>
    <mergeCell ref="A602:K602"/>
    <mergeCell ref="A604:K604"/>
    <mergeCell ref="A605:K605"/>
    <mergeCell ref="A606:K606"/>
    <mergeCell ref="A607:E607"/>
    <mergeCell ref="F607:K607"/>
    <mergeCell ref="A608:C608"/>
    <mergeCell ref="D608:K608"/>
    <mergeCell ref="A609:C609"/>
    <mergeCell ref="D609:E609"/>
    <mergeCell ref="G609:K609"/>
    <mergeCell ref="G610:H610"/>
    <mergeCell ref="G611:H611"/>
    <mergeCell ref="G612:H612"/>
    <mergeCell ref="G613:H613"/>
    <mergeCell ref="G614:H614"/>
    <mergeCell ref="G615:H615"/>
    <mergeCell ref="B616:E616"/>
    <mergeCell ref="F616:K616"/>
    <mergeCell ref="B617:E617"/>
    <mergeCell ref="F617:K617"/>
    <mergeCell ref="I618:K618"/>
    <mergeCell ref="I619:K619"/>
    <mergeCell ref="I620:K620"/>
    <mergeCell ref="I621:K621"/>
    <mergeCell ref="I622:K622"/>
    <mergeCell ref="I623:K623"/>
    <mergeCell ref="I624:K624"/>
    <mergeCell ref="I625:K625"/>
    <mergeCell ref="I626:K626"/>
    <mergeCell ref="A630:F630"/>
    <mergeCell ref="G630:K630"/>
    <mergeCell ref="A633:K633"/>
    <mergeCell ref="A634:K634"/>
    <mergeCell ref="A635:K635"/>
    <mergeCell ref="A636:K636"/>
    <mergeCell ref="A637:K637"/>
    <mergeCell ref="A638:K638"/>
    <mergeCell ref="A639:K639"/>
    <mergeCell ref="A641:K641"/>
    <mergeCell ref="A642:K642"/>
    <mergeCell ref="A643:K643"/>
    <mergeCell ref="A644:E644"/>
    <mergeCell ref="F644:K644"/>
    <mergeCell ref="A645:C645"/>
    <mergeCell ref="D645:K645"/>
    <mergeCell ref="A646:C646"/>
    <mergeCell ref="D646:E646"/>
    <mergeCell ref="G646:K646"/>
    <mergeCell ref="G647:H647"/>
    <mergeCell ref="G648:H648"/>
    <mergeCell ref="G649:H649"/>
    <mergeCell ref="G650:H650"/>
    <mergeCell ref="G651:H651"/>
    <mergeCell ref="G652:H652"/>
    <mergeCell ref="B653:E653"/>
    <mergeCell ref="F653:K653"/>
    <mergeCell ref="B654:E654"/>
    <mergeCell ref="F654:K654"/>
    <mergeCell ref="I655:K655"/>
    <mergeCell ref="I656:K656"/>
    <mergeCell ref="I657:K657"/>
    <mergeCell ref="I658:K658"/>
    <mergeCell ref="I659:K659"/>
    <mergeCell ref="I660:K660"/>
    <mergeCell ref="I661:K661"/>
    <mergeCell ref="I662:K662"/>
    <mergeCell ref="I663:K663"/>
    <mergeCell ref="I664:K664"/>
    <mergeCell ref="I665:K665"/>
    <mergeCell ref="I666:K666"/>
    <mergeCell ref="I667:K667"/>
    <mergeCell ref="I668:K668"/>
    <mergeCell ref="I669:K669"/>
    <mergeCell ref="I670:K670"/>
    <mergeCell ref="I671:K671"/>
    <mergeCell ref="I672:K672"/>
    <mergeCell ref="A676:F676"/>
    <mergeCell ref="G676:K676"/>
    <mergeCell ref="A679:K679"/>
    <mergeCell ref="A680:K680"/>
    <mergeCell ref="A681:K681"/>
    <mergeCell ref="A682:K682"/>
    <mergeCell ref="A683:K683"/>
    <mergeCell ref="A684:K684"/>
    <mergeCell ref="A685:K685"/>
    <mergeCell ref="A687:K687"/>
    <mergeCell ref="A688:K688"/>
    <mergeCell ref="A689:K689"/>
    <mergeCell ref="A690:E690"/>
    <mergeCell ref="F690:K690"/>
    <mergeCell ref="A691:C691"/>
    <mergeCell ref="D691:K691"/>
    <mergeCell ref="A692:C692"/>
    <mergeCell ref="D692:E692"/>
    <mergeCell ref="G692:K692"/>
    <mergeCell ref="G693:H693"/>
    <mergeCell ref="G694:H694"/>
    <mergeCell ref="G695:H695"/>
    <mergeCell ref="G696:H696"/>
    <mergeCell ref="G697:H697"/>
    <mergeCell ref="G698:H698"/>
    <mergeCell ref="B699:E699"/>
    <mergeCell ref="F699:K699"/>
    <mergeCell ref="B700:E700"/>
    <mergeCell ref="F700:K700"/>
    <mergeCell ref="I701:K701"/>
    <mergeCell ref="I702:K702"/>
    <mergeCell ref="I703:K703"/>
    <mergeCell ref="I704:K704"/>
    <mergeCell ref="I705:K705"/>
    <mergeCell ref="I706:K706"/>
    <mergeCell ref="I707:K707"/>
    <mergeCell ref="I708:K708"/>
    <mergeCell ref="A712:F712"/>
    <mergeCell ref="G712:K712"/>
    <mergeCell ref="A715:K715"/>
    <mergeCell ref="A716:K716"/>
    <mergeCell ref="A717:K717"/>
    <mergeCell ref="A718:K718"/>
    <mergeCell ref="A719:K719"/>
    <mergeCell ref="A720:K720"/>
    <mergeCell ref="A721:K721"/>
    <mergeCell ref="A723:K723"/>
    <mergeCell ref="A724:K724"/>
    <mergeCell ref="A725:K725"/>
    <mergeCell ref="A726:E726"/>
    <mergeCell ref="F726:K726"/>
    <mergeCell ref="A727:C727"/>
    <mergeCell ref="D727:K727"/>
    <mergeCell ref="A728:C728"/>
    <mergeCell ref="D728:E728"/>
    <mergeCell ref="G728:K728"/>
    <mergeCell ref="G729:H729"/>
    <mergeCell ref="G730:H730"/>
    <mergeCell ref="G731:H731"/>
    <mergeCell ref="G732:H732"/>
    <mergeCell ref="G733:H733"/>
    <mergeCell ref="G734:H734"/>
    <mergeCell ref="B735:E735"/>
    <mergeCell ref="F735:K735"/>
    <mergeCell ref="B736:E736"/>
    <mergeCell ref="F736:K736"/>
    <mergeCell ref="I737:K737"/>
    <mergeCell ref="I738:K738"/>
    <mergeCell ref="I739:K739"/>
    <mergeCell ref="I740:K740"/>
    <mergeCell ref="I741:K741"/>
    <mergeCell ref="I742:K742"/>
    <mergeCell ref="I743:K743"/>
    <mergeCell ref="I744:K744"/>
    <mergeCell ref="I745:K745"/>
    <mergeCell ref="I746:K746"/>
    <mergeCell ref="I747:K747"/>
    <mergeCell ref="A751:F751"/>
    <mergeCell ref="G751:K751"/>
    <mergeCell ref="A754:K754"/>
    <mergeCell ref="A755:K755"/>
    <mergeCell ref="A756:K756"/>
    <mergeCell ref="A757:K757"/>
    <mergeCell ref="A758:K758"/>
    <mergeCell ref="A759:K759"/>
    <mergeCell ref="A760:K760"/>
    <mergeCell ref="A762:K762"/>
    <mergeCell ref="A763:K763"/>
    <mergeCell ref="A764:K764"/>
    <mergeCell ref="A765:E765"/>
    <mergeCell ref="F765:K765"/>
    <mergeCell ref="A766:C766"/>
    <mergeCell ref="D766:K766"/>
    <mergeCell ref="A767:C767"/>
    <mergeCell ref="D767:E767"/>
    <mergeCell ref="G767:K767"/>
    <mergeCell ref="G768:H768"/>
    <mergeCell ref="G769:H769"/>
    <mergeCell ref="G770:H770"/>
    <mergeCell ref="G771:H771"/>
    <mergeCell ref="G772:H772"/>
    <mergeCell ref="G773:H773"/>
    <mergeCell ref="B774:E774"/>
    <mergeCell ref="F774:K774"/>
    <mergeCell ref="B775:E775"/>
    <mergeCell ref="F775:K775"/>
    <mergeCell ref="I776:K776"/>
    <mergeCell ref="I780:K780"/>
    <mergeCell ref="I781:K781"/>
    <mergeCell ref="I782:K782"/>
    <mergeCell ref="I783:K783"/>
    <mergeCell ref="I784:K784"/>
    <mergeCell ref="I785:K785"/>
    <mergeCell ref="I786:K786"/>
    <mergeCell ref="A790:F790"/>
    <mergeCell ref="G790:K790"/>
    <mergeCell ref="A793:K793"/>
    <mergeCell ref="A794:K794"/>
    <mergeCell ref="A795:K795"/>
    <mergeCell ref="A796:K796"/>
    <mergeCell ref="A797:K797"/>
    <mergeCell ref="A798:K798"/>
    <mergeCell ref="A799:K799"/>
    <mergeCell ref="A801:K801"/>
    <mergeCell ref="A802:K802"/>
    <mergeCell ref="A803:K803"/>
    <mergeCell ref="A804:E804"/>
    <mergeCell ref="F804:K804"/>
    <mergeCell ref="A805:C805"/>
    <mergeCell ref="D805:K805"/>
    <mergeCell ref="A806:C806"/>
    <mergeCell ref="D806:E806"/>
    <mergeCell ref="G806:K806"/>
    <mergeCell ref="G807:H807"/>
    <mergeCell ref="G808:H808"/>
    <mergeCell ref="G809:H809"/>
    <mergeCell ref="G810:H810"/>
    <mergeCell ref="G811:H811"/>
    <mergeCell ref="G812:H812"/>
    <mergeCell ref="B813:E813"/>
    <mergeCell ref="F813:K813"/>
    <mergeCell ref="B814:E814"/>
    <mergeCell ref="F814:K814"/>
    <mergeCell ref="I815:K815"/>
    <mergeCell ref="I816:K816"/>
    <mergeCell ref="I817:K817"/>
    <mergeCell ref="I818:K818"/>
    <mergeCell ref="I819:K819"/>
    <mergeCell ref="I820:K820"/>
    <mergeCell ref="I821:K821"/>
    <mergeCell ref="I822:K822"/>
    <mergeCell ref="I823:K823"/>
    <mergeCell ref="A827:F827"/>
    <mergeCell ref="G827:K827"/>
    <mergeCell ref="A830:K830"/>
    <mergeCell ref="A831:K831"/>
    <mergeCell ref="A832:K832"/>
    <mergeCell ref="A833:K833"/>
    <mergeCell ref="A834:K834"/>
    <mergeCell ref="A835:K835"/>
    <mergeCell ref="A836:K836"/>
    <mergeCell ref="A839:K839"/>
    <mergeCell ref="A840:K840"/>
    <mergeCell ref="A841:K841"/>
    <mergeCell ref="A842:E842"/>
    <mergeCell ref="F842:K842"/>
    <mergeCell ref="A843:C843"/>
    <mergeCell ref="D843:K843"/>
    <mergeCell ref="A844:C844"/>
    <mergeCell ref="D844:E844"/>
    <mergeCell ref="G844:K844"/>
    <mergeCell ref="G845:H845"/>
    <mergeCell ref="G846:H846"/>
    <mergeCell ref="G847:H847"/>
    <mergeCell ref="G848:H848"/>
    <mergeCell ref="G849:H849"/>
    <mergeCell ref="G850:H850"/>
    <mergeCell ref="B851:E851"/>
    <mergeCell ref="F851:K851"/>
    <mergeCell ref="B852:E852"/>
    <mergeCell ref="F852:K852"/>
    <mergeCell ref="I853:K853"/>
    <mergeCell ref="I854:K854"/>
    <mergeCell ref="I865:K865"/>
    <mergeCell ref="I866:K866"/>
    <mergeCell ref="I867:K867"/>
    <mergeCell ref="I868:K868"/>
    <mergeCell ref="I869:K869"/>
    <mergeCell ref="I870:K870"/>
    <mergeCell ref="I871:K871"/>
    <mergeCell ref="I872:K872"/>
    <mergeCell ref="A876:F876"/>
    <mergeCell ref="G876:K876"/>
    <mergeCell ref="A879:K879"/>
    <mergeCell ref="A880:K880"/>
    <mergeCell ref="A881:K881"/>
    <mergeCell ref="A882:K882"/>
    <mergeCell ref="A883:K883"/>
    <mergeCell ref="A884:K884"/>
    <mergeCell ref="A885:K885"/>
    <mergeCell ref="A13:A14"/>
    <mergeCell ref="A15:A26"/>
    <mergeCell ref="A50:A51"/>
    <mergeCell ref="A52:A63"/>
    <mergeCell ref="A88:A89"/>
    <mergeCell ref="A90:A101"/>
    <mergeCell ref="A125:A126"/>
    <mergeCell ref="A127:A141"/>
    <mergeCell ref="A165:A166"/>
    <mergeCell ref="A167:A178"/>
    <mergeCell ref="A202:A203"/>
    <mergeCell ref="A204:A217"/>
    <mergeCell ref="A241:A242"/>
    <mergeCell ref="A243:A255"/>
    <mergeCell ref="A279:A280"/>
    <mergeCell ref="A281:A293"/>
    <mergeCell ref="A317:A318"/>
    <mergeCell ref="A319:A331"/>
    <mergeCell ref="A355:A356"/>
    <mergeCell ref="A357:A372"/>
    <mergeCell ref="A396:A397"/>
    <mergeCell ref="A398:A407"/>
    <mergeCell ref="A431:A432"/>
    <mergeCell ref="A433:A443"/>
    <mergeCell ref="A467:A468"/>
    <mergeCell ref="A469:A480"/>
    <mergeCell ref="A504:A505"/>
    <mergeCell ref="A506:A518"/>
    <mergeCell ref="A542:A543"/>
    <mergeCell ref="A544:A555"/>
    <mergeCell ref="A579:A580"/>
    <mergeCell ref="A581:A592"/>
    <mergeCell ref="A616:A617"/>
    <mergeCell ref="A618:A629"/>
    <mergeCell ref="A653:A654"/>
    <mergeCell ref="A655:A675"/>
    <mergeCell ref="A699:A700"/>
    <mergeCell ref="A701:A711"/>
    <mergeCell ref="A735:A736"/>
    <mergeCell ref="A737:A750"/>
    <mergeCell ref="A774:A775"/>
    <mergeCell ref="A776:A789"/>
    <mergeCell ref="A813:A814"/>
    <mergeCell ref="A815:A826"/>
    <mergeCell ref="A851:A852"/>
    <mergeCell ref="A853:A875"/>
    <mergeCell ref="B16:B19"/>
    <mergeCell ref="B20:B23"/>
    <mergeCell ref="B24:B26"/>
    <mergeCell ref="B53:B56"/>
    <mergeCell ref="B57:B60"/>
    <mergeCell ref="B61:B63"/>
    <mergeCell ref="B91:B94"/>
    <mergeCell ref="B95:B98"/>
    <mergeCell ref="B99:B101"/>
    <mergeCell ref="B128:B133"/>
    <mergeCell ref="B134:B138"/>
    <mergeCell ref="B139:B141"/>
    <mergeCell ref="B168:B171"/>
    <mergeCell ref="B172:B175"/>
    <mergeCell ref="B176:B178"/>
    <mergeCell ref="B205:B210"/>
    <mergeCell ref="B211:B214"/>
    <mergeCell ref="B215:B217"/>
    <mergeCell ref="B244:B248"/>
    <mergeCell ref="B249:B252"/>
    <mergeCell ref="B253:B255"/>
    <mergeCell ref="B282:B287"/>
    <mergeCell ref="B288:B290"/>
    <mergeCell ref="B291:B293"/>
    <mergeCell ref="B320:B324"/>
    <mergeCell ref="B325:B328"/>
    <mergeCell ref="B329:B331"/>
    <mergeCell ref="B358:B365"/>
    <mergeCell ref="B366:B369"/>
    <mergeCell ref="B370:B372"/>
    <mergeCell ref="B399:B403"/>
    <mergeCell ref="B405:B407"/>
    <mergeCell ref="B434:B437"/>
    <mergeCell ref="B438:B440"/>
    <mergeCell ref="B441:B443"/>
    <mergeCell ref="B470:B473"/>
    <mergeCell ref="B474:B477"/>
    <mergeCell ref="B478:B480"/>
    <mergeCell ref="B507:B512"/>
    <mergeCell ref="B513:B515"/>
    <mergeCell ref="B516:B518"/>
    <mergeCell ref="B545:B548"/>
    <mergeCell ref="B549:B552"/>
    <mergeCell ref="B553:B555"/>
    <mergeCell ref="B582:B585"/>
    <mergeCell ref="B586:B589"/>
    <mergeCell ref="B590:B592"/>
    <mergeCell ref="B619:B622"/>
    <mergeCell ref="B623:B626"/>
    <mergeCell ref="B627:B629"/>
    <mergeCell ref="B656:B668"/>
    <mergeCell ref="B669:B672"/>
    <mergeCell ref="B673:B675"/>
    <mergeCell ref="B702:B706"/>
    <mergeCell ref="B707:B708"/>
    <mergeCell ref="B738:B742"/>
    <mergeCell ref="B743:B747"/>
    <mergeCell ref="B748:B750"/>
    <mergeCell ref="B777:B782"/>
    <mergeCell ref="B783:B786"/>
    <mergeCell ref="B787:B789"/>
    <mergeCell ref="B816:B819"/>
    <mergeCell ref="B820:B823"/>
    <mergeCell ref="B824:B826"/>
    <mergeCell ref="B854:B867"/>
    <mergeCell ref="B868:B872"/>
    <mergeCell ref="B873:B875"/>
    <mergeCell ref="C20:C21"/>
    <mergeCell ref="C24:C26"/>
    <mergeCell ref="C57:C58"/>
    <mergeCell ref="C61:C63"/>
    <mergeCell ref="C99:C101"/>
    <mergeCell ref="C128:C130"/>
    <mergeCell ref="C137:C138"/>
    <mergeCell ref="C139:C141"/>
    <mergeCell ref="C205:C206"/>
    <mergeCell ref="C208:C209"/>
    <mergeCell ref="C246:C247"/>
    <mergeCell ref="C282:C283"/>
    <mergeCell ref="C285:C286"/>
    <mergeCell ref="C322:C323"/>
    <mergeCell ref="C358:C361"/>
    <mergeCell ref="C363:C364"/>
    <mergeCell ref="C368:C369"/>
    <mergeCell ref="C399:C400"/>
    <mergeCell ref="C438:C439"/>
    <mergeCell ref="C507:C509"/>
    <mergeCell ref="C627:C629"/>
    <mergeCell ref="C656:C665"/>
    <mergeCell ref="C702:C703"/>
    <mergeCell ref="C738:C739"/>
    <mergeCell ref="C744:C745"/>
    <mergeCell ref="C777:C779"/>
    <mergeCell ref="C824:C826"/>
    <mergeCell ref="C854:C864"/>
    <mergeCell ref="C871:C872"/>
    <mergeCell ref="C873:C875"/>
    <mergeCell ref="D24:D26"/>
    <mergeCell ref="D61:D63"/>
    <mergeCell ref="D99:D101"/>
    <mergeCell ref="D139:D141"/>
    <mergeCell ref="D176:D178"/>
    <mergeCell ref="D215:D217"/>
    <mergeCell ref="D253:D255"/>
    <mergeCell ref="D291:D293"/>
    <mergeCell ref="D329:D331"/>
    <mergeCell ref="D370:D372"/>
    <mergeCell ref="D405:D407"/>
    <mergeCell ref="D441:D443"/>
    <mergeCell ref="D478:D480"/>
    <mergeCell ref="D516:D518"/>
    <mergeCell ref="D553:D555"/>
    <mergeCell ref="D590:D592"/>
    <mergeCell ref="D627:D629"/>
    <mergeCell ref="D673:D675"/>
    <mergeCell ref="D709:D711"/>
    <mergeCell ref="D748:D750"/>
    <mergeCell ref="D787:D789"/>
    <mergeCell ref="D824:D826"/>
    <mergeCell ref="D873:D875"/>
    <mergeCell ref="E24:E26"/>
    <mergeCell ref="E61:E63"/>
    <mergeCell ref="E99:E101"/>
    <mergeCell ref="E139:E141"/>
    <mergeCell ref="E176:E178"/>
    <mergeCell ref="E215:E217"/>
    <mergeCell ref="E253:E255"/>
    <mergeCell ref="E291:E293"/>
    <mergeCell ref="E329:E331"/>
    <mergeCell ref="E368:E369"/>
    <mergeCell ref="E370:E372"/>
    <mergeCell ref="E405:E407"/>
    <mergeCell ref="E441:E443"/>
    <mergeCell ref="E478:E480"/>
    <mergeCell ref="E516:E518"/>
    <mergeCell ref="E553:E555"/>
    <mergeCell ref="E590:E592"/>
    <mergeCell ref="E627:E629"/>
    <mergeCell ref="E673:E675"/>
    <mergeCell ref="E709:E711"/>
    <mergeCell ref="E748:E750"/>
    <mergeCell ref="E787:E789"/>
    <mergeCell ref="E824:E826"/>
    <mergeCell ref="E873:E875"/>
    <mergeCell ref="F24:F26"/>
    <mergeCell ref="F61:F63"/>
    <mergeCell ref="F99:F101"/>
    <mergeCell ref="F139:F141"/>
    <mergeCell ref="F176:F178"/>
    <mergeCell ref="F215:F217"/>
    <mergeCell ref="F253:F255"/>
    <mergeCell ref="F291:F293"/>
    <mergeCell ref="F329:F331"/>
    <mergeCell ref="F368:F369"/>
    <mergeCell ref="F370:F372"/>
    <mergeCell ref="F405:F407"/>
    <mergeCell ref="F441:F443"/>
    <mergeCell ref="F478:F480"/>
    <mergeCell ref="F516:F518"/>
    <mergeCell ref="F553:F555"/>
    <mergeCell ref="F590:F592"/>
    <mergeCell ref="F627:F629"/>
    <mergeCell ref="F673:F675"/>
    <mergeCell ref="F709:F711"/>
    <mergeCell ref="F748:F750"/>
    <mergeCell ref="F787:F789"/>
    <mergeCell ref="F824:F826"/>
    <mergeCell ref="F873:F875"/>
    <mergeCell ref="G24:G26"/>
    <mergeCell ref="G61:G63"/>
    <mergeCell ref="G99:G101"/>
    <mergeCell ref="G139:G141"/>
    <mergeCell ref="G176:G178"/>
    <mergeCell ref="G215:G217"/>
    <mergeCell ref="G253:G255"/>
    <mergeCell ref="G291:G293"/>
    <mergeCell ref="G329:G331"/>
    <mergeCell ref="G368:G369"/>
    <mergeCell ref="G370:G372"/>
    <mergeCell ref="G405:G407"/>
    <mergeCell ref="G441:G443"/>
    <mergeCell ref="G478:G480"/>
    <mergeCell ref="G516:G518"/>
    <mergeCell ref="G553:G555"/>
    <mergeCell ref="G590:G592"/>
    <mergeCell ref="G627:G629"/>
    <mergeCell ref="G673:G675"/>
    <mergeCell ref="G709:G711"/>
    <mergeCell ref="G748:G750"/>
    <mergeCell ref="G787:G789"/>
    <mergeCell ref="G824:G826"/>
    <mergeCell ref="G873:G875"/>
    <mergeCell ref="H24:H26"/>
    <mergeCell ref="H61:H63"/>
    <mergeCell ref="H99:H101"/>
    <mergeCell ref="H139:H141"/>
    <mergeCell ref="H176:H178"/>
    <mergeCell ref="H215:H217"/>
    <mergeCell ref="H253:H255"/>
    <mergeCell ref="H291:H293"/>
    <mergeCell ref="H329:H331"/>
    <mergeCell ref="H368:H369"/>
    <mergeCell ref="H370:H372"/>
    <mergeCell ref="H405:H407"/>
    <mergeCell ref="H441:H443"/>
    <mergeCell ref="H478:H480"/>
    <mergeCell ref="H516:H518"/>
    <mergeCell ref="H553:H555"/>
    <mergeCell ref="H590:H592"/>
    <mergeCell ref="H627:H629"/>
    <mergeCell ref="H673:H675"/>
    <mergeCell ref="H709:H711"/>
    <mergeCell ref="H748:H750"/>
    <mergeCell ref="H787:H789"/>
    <mergeCell ref="H824:H826"/>
    <mergeCell ref="H873:H875"/>
    <mergeCell ref="I24:K26"/>
    <mergeCell ref="B28:K29"/>
    <mergeCell ref="I61:K63"/>
    <mergeCell ref="B65:K66"/>
    <mergeCell ref="I99:K101"/>
    <mergeCell ref="B103:K104"/>
    <mergeCell ref="I139:K141"/>
    <mergeCell ref="B143:K144"/>
    <mergeCell ref="I176:K178"/>
    <mergeCell ref="B180:K181"/>
    <mergeCell ref="I215:K217"/>
    <mergeCell ref="B219:K220"/>
    <mergeCell ref="I253:K255"/>
    <mergeCell ref="B257:K258"/>
    <mergeCell ref="I291:K293"/>
    <mergeCell ref="B295:K296"/>
    <mergeCell ref="I329:K331"/>
    <mergeCell ref="B333:K334"/>
    <mergeCell ref="I368:K369"/>
    <mergeCell ref="I370:K372"/>
    <mergeCell ref="B374:K375"/>
    <mergeCell ref="I405:K407"/>
    <mergeCell ref="B409:K410"/>
    <mergeCell ref="I441:K443"/>
    <mergeCell ref="B445:K446"/>
    <mergeCell ref="I478:K480"/>
    <mergeCell ref="B482:K483"/>
    <mergeCell ref="I516:K518"/>
    <mergeCell ref="B520:K521"/>
    <mergeCell ref="I553:K555"/>
    <mergeCell ref="B557:K558"/>
    <mergeCell ref="I590:K592"/>
    <mergeCell ref="B594:K595"/>
    <mergeCell ref="I627:K629"/>
    <mergeCell ref="B631:K632"/>
    <mergeCell ref="I673:K675"/>
    <mergeCell ref="B677:K678"/>
    <mergeCell ref="I709:K711"/>
    <mergeCell ref="B713:K714"/>
    <mergeCell ref="I748:K750"/>
    <mergeCell ref="B752:K753"/>
    <mergeCell ref="I777:K779"/>
    <mergeCell ref="I787:K789"/>
    <mergeCell ref="B791:K792"/>
    <mergeCell ref="I824:K826"/>
    <mergeCell ref="B828:K829"/>
    <mergeCell ref="A7:C12"/>
    <mergeCell ref="A44:C49"/>
    <mergeCell ref="A82:C87"/>
    <mergeCell ref="A119:C124"/>
    <mergeCell ref="A159:C164"/>
    <mergeCell ref="A196:C201"/>
    <mergeCell ref="A235:C240"/>
    <mergeCell ref="A273:C278"/>
    <mergeCell ref="A311:C316"/>
    <mergeCell ref="A349:C354"/>
    <mergeCell ref="A390:C395"/>
    <mergeCell ref="A425:C430"/>
    <mergeCell ref="A461:C466"/>
    <mergeCell ref="A498:C503"/>
    <mergeCell ref="A536:C541"/>
    <mergeCell ref="A573:C578"/>
    <mergeCell ref="A610:C615"/>
    <mergeCell ref="A647:C652"/>
    <mergeCell ref="A693:C698"/>
    <mergeCell ref="A729:C734"/>
    <mergeCell ref="A768:C773"/>
    <mergeCell ref="A807:C812"/>
    <mergeCell ref="I873:K875"/>
    <mergeCell ref="B877:K878"/>
    <mergeCell ref="A845:C850"/>
  </mergeCells>
  <pageMargins left="0.75" right="0.75" top="1" bottom="1" header="0.5" footer="0.5"/>
  <pageSetup paperSize="9" scale="82"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2"/>
  <sheetViews>
    <sheetView workbookViewId="0">
      <pane xSplit="4" ySplit="9" topLeftCell="E42" activePane="bottomRight" state="frozen"/>
      <selection/>
      <selection pane="topRight"/>
      <selection pane="bottomLeft"/>
      <selection pane="bottomRight" activeCell="F4" sqref="F4:F7"/>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7:7">
      <c r="G1" s="203" t="s">
        <v>126</v>
      </c>
    </row>
    <row r="2" ht="14.25" spans="12:12">
      <c r="L2" s="176" t="s">
        <v>127</v>
      </c>
    </row>
    <row r="3" ht="14.25" spans="1:12">
      <c r="A3" s="176" t="s">
        <v>2</v>
      </c>
      <c r="L3" s="176" t="s">
        <v>3</v>
      </c>
    </row>
    <row r="4" ht="19.5" customHeight="1" spans="1:12">
      <c r="A4" s="177" t="s">
        <v>6</v>
      </c>
      <c r="B4" s="177"/>
      <c r="C4" s="177"/>
      <c r="D4" s="177"/>
      <c r="E4" s="183" t="s">
        <v>106</v>
      </c>
      <c r="F4" s="183" t="s">
        <v>128</v>
      </c>
      <c r="G4" s="183" t="s">
        <v>129</v>
      </c>
      <c r="H4" s="183" t="s">
        <v>130</v>
      </c>
      <c r="I4" s="183"/>
      <c r="J4" s="183" t="s">
        <v>131</v>
      </c>
      <c r="K4" s="183" t="s">
        <v>132</v>
      </c>
      <c r="L4" s="183" t="s">
        <v>133</v>
      </c>
    </row>
    <row r="5" ht="19.5" customHeight="1" spans="1:12">
      <c r="A5" s="183" t="s">
        <v>134</v>
      </c>
      <c r="B5" s="183"/>
      <c r="C5" s="183"/>
      <c r="D5" s="177" t="s">
        <v>135</v>
      </c>
      <c r="E5" s="183"/>
      <c r="F5" s="183"/>
      <c r="G5" s="183"/>
      <c r="H5" s="183" t="s">
        <v>136</v>
      </c>
      <c r="I5" s="183" t="s">
        <v>137</v>
      </c>
      <c r="J5" s="183"/>
      <c r="K5" s="183"/>
      <c r="L5" s="183" t="s">
        <v>136</v>
      </c>
    </row>
    <row r="6" ht="19.5" customHeight="1" spans="1:12">
      <c r="A6" s="183"/>
      <c r="B6" s="183"/>
      <c r="C6" s="183"/>
      <c r="D6" s="177"/>
      <c r="E6" s="183"/>
      <c r="F6" s="183"/>
      <c r="G6" s="183"/>
      <c r="H6" s="183"/>
      <c r="I6" s="183"/>
      <c r="J6" s="183"/>
      <c r="K6" s="183"/>
      <c r="L6" s="183"/>
    </row>
    <row r="7" ht="19.5" customHeight="1" spans="1:12">
      <c r="A7" s="183"/>
      <c r="B7" s="183"/>
      <c r="C7" s="183"/>
      <c r="D7" s="177"/>
      <c r="E7" s="183"/>
      <c r="F7" s="183"/>
      <c r="G7" s="183"/>
      <c r="H7" s="183"/>
      <c r="I7" s="183"/>
      <c r="J7" s="183"/>
      <c r="K7" s="183"/>
      <c r="L7" s="183"/>
    </row>
    <row r="8" ht="19.5" customHeight="1" spans="1:12">
      <c r="A8" s="177" t="s">
        <v>138</v>
      </c>
      <c r="B8" s="177" t="s">
        <v>139</v>
      </c>
      <c r="C8" s="177" t="s">
        <v>140</v>
      </c>
      <c r="D8" s="177" t="s">
        <v>10</v>
      </c>
      <c r="E8" s="183" t="s">
        <v>11</v>
      </c>
      <c r="F8" s="183" t="s">
        <v>12</v>
      </c>
      <c r="G8" s="183" t="s">
        <v>23</v>
      </c>
      <c r="H8" s="183" t="s">
        <v>27</v>
      </c>
      <c r="I8" s="183" t="s">
        <v>32</v>
      </c>
      <c r="J8" s="183" t="s">
        <v>36</v>
      </c>
      <c r="K8" s="183" t="s">
        <v>40</v>
      </c>
      <c r="L8" s="183" t="s">
        <v>44</v>
      </c>
    </row>
    <row r="9" ht="19.5" customHeight="1" spans="1:12">
      <c r="A9" s="177"/>
      <c r="B9" s="177"/>
      <c r="C9" s="177"/>
      <c r="D9" s="177" t="s">
        <v>141</v>
      </c>
      <c r="E9" s="180" t="s">
        <v>108</v>
      </c>
      <c r="F9" s="180" t="s">
        <v>142</v>
      </c>
      <c r="G9" s="180" t="s">
        <v>28</v>
      </c>
      <c r="H9" s="180" t="s">
        <v>28</v>
      </c>
      <c r="I9" s="180" t="s">
        <v>28</v>
      </c>
      <c r="J9" s="180" t="s">
        <v>28</v>
      </c>
      <c r="K9" s="180" t="s">
        <v>28</v>
      </c>
      <c r="L9" s="180" t="s">
        <v>45</v>
      </c>
    </row>
    <row r="10" ht="19.5" customHeight="1" spans="1:12">
      <c r="A10" s="202" t="s">
        <v>143</v>
      </c>
      <c r="B10" s="202"/>
      <c r="C10" s="202"/>
      <c r="D10" s="202" t="s">
        <v>144</v>
      </c>
      <c r="E10" s="180" t="s">
        <v>17</v>
      </c>
      <c r="F10" s="180" t="s">
        <v>17</v>
      </c>
      <c r="G10" s="180" t="s">
        <v>28</v>
      </c>
      <c r="H10" s="180" t="s">
        <v>28</v>
      </c>
      <c r="I10" s="180"/>
      <c r="J10" s="180" t="s">
        <v>28</v>
      </c>
      <c r="K10" s="180" t="s">
        <v>28</v>
      </c>
      <c r="L10" s="180" t="s">
        <v>28</v>
      </c>
    </row>
    <row r="11" ht="19.5" customHeight="1" spans="1:12">
      <c r="A11" s="202" t="s">
        <v>145</v>
      </c>
      <c r="B11" s="202"/>
      <c r="C11" s="202"/>
      <c r="D11" s="202" t="s">
        <v>146</v>
      </c>
      <c r="E11" s="180" t="s">
        <v>147</v>
      </c>
      <c r="F11" s="180" t="s">
        <v>147</v>
      </c>
      <c r="G11" s="180" t="s">
        <v>28</v>
      </c>
      <c r="H11" s="180" t="s">
        <v>28</v>
      </c>
      <c r="I11" s="180"/>
      <c r="J11" s="180" t="s">
        <v>28</v>
      </c>
      <c r="K11" s="180" t="s">
        <v>28</v>
      </c>
      <c r="L11" s="180" t="s">
        <v>28</v>
      </c>
    </row>
    <row r="12" ht="19.5" customHeight="1" spans="1:12">
      <c r="A12" s="202" t="s">
        <v>148</v>
      </c>
      <c r="B12" s="202"/>
      <c r="C12" s="202"/>
      <c r="D12" s="202" t="s">
        <v>149</v>
      </c>
      <c r="E12" s="180" t="s">
        <v>147</v>
      </c>
      <c r="F12" s="180" t="s">
        <v>147</v>
      </c>
      <c r="G12" s="180" t="s">
        <v>28</v>
      </c>
      <c r="H12" s="180" t="s">
        <v>28</v>
      </c>
      <c r="I12" s="180"/>
      <c r="J12" s="180" t="s">
        <v>28</v>
      </c>
      <c r="K12" s="180" t="s">
        <v>28</v>
      </c>
      <c r="L12" s="180" t="s">
        <v>28</v>
      </c>
    </row>
    <row r="13" ht="19.5" customHeight="1" spans="1:12">
      <c r="A13" s="202" t="s">
        <v>150</v>
      </c>
      <c r="B13" s="202"/>
      <c r="C13" s="202"/>
      <c r="D13" s="202" t="s">
        <v>151</v>
      </c>
      <c r="E13" s="180" t="s">
        <v>152</v>
      </c>
      <c r="F13" s="180" t="s">
        <v>152</v>
      </c>
      <c r="G13" s="180" t="s">
        <v>28</v>
      </c>
      <c r="H13" s="180" t="s">
        <v>28</v>
      </c>
      <c r="I13" s="180"/>
      <c r="J13" s="180" t="s">
        <v>28</v>
      </c>
      <c r="K13" s="180" t="s">
        <v>28</v>
      </c>
      <c r="L13" s="180" t="s">
        <v>28</v>
      </c>
    </row>
    <row r="14" ht="19.5" customHeight="1" spans="1:12">
      <c r="A14" s="202" t="s">
        <v>153</v>
      </c>
      <c r="B14" s="202"/>
      <c r="C14" s="202"/>
      <c r="D14" s="202" t="s">
        <v>151</v>
      </c>
      <c r="E14" s="180" t="s">
        <v>152</v>
      </c>
      <c r="F14" s="180" t="s">
        <v>152</v>
      </c>
      <c r="G14" s="180" t="s">
        <v>28</v>
      </c>
      <c r="H14" s="180" t="s">
        <v>28</v>
      </c>
      <c r="I14" s="180"/>
      <c r="J14" s="180" t="s">
        <v>28</v>
      </c>
      <c r="K14" s="180" t="s">
        <v>28</v>
      </c>
      <c r="L14" s="180" t="s">
        <v>28</v>
      </c>
    </row>
    <row r="15" ht="19.5" customHeight="1" spans="1:12">
      <c r="A15" s="202" t="s">
        <v>154</v>
      </c>
      <c r="B15" s="202"/>
      <c r="C15" s="202"/>
      <c r="D15" s="202" t="s">
        <v>155</v>
      </c>
      <c r="E15" s="180" t="s">
        <v>156</v>
      </c>
      <c r="F15" s="180" t="s">
        <v>156</v>
      </c>
      <c r="G15" s="180" t="s">
        <v>28</v>
      </c>
      <c r="H15" s="180" t="s">
        <v>28</v>
      </c>
      <c r="I15" s="180"/>
      <c r="J15" s="180" t="s">
        <v>28</v>
      </c>
      <c r="K15" s="180" t="s">
        <v>28</v>
      </c>
      <c r="L15" s="180" t="s">
        <v>28</v>
      </c>
    </row>
    <row r="16" ht="19.5" customHeight="1" spans="1:12">
      <c r="A16" s="202" t="s">
        <v>157</v>
      </c>
      <c r="B16" s="202"/>
      <c r="C16" s="202"/>
      <c r="D16" s="202" t="s">
        <v>155</v>
      </c>
      <c r="E16" s="180" t="s">
        <v>156</v>
      </c>
      <c r="F16" s="180" t="s">
        <v>156</v>
      </c>
      <c r="G16" s="180" t="s">
        <v>28</v>
      </c>
      <c r="H16" s="180" t="s">
        <v>28</v>
      </c>
      <c r="I16" s="180"/>
      <c r="J16" s="180" t="s">
        <v>28</v>
      </c>
      <c r="K16" s="180" t="s">
        <v>28</v>
      </c>
      <c r="L16" s="180" t="s">
        <v>28</v>
      </c>
    </row>
    <row r="17" ht="19.5" customHeight="1" spans="1:12">
      <c r="A17" s="202" t="s">
        <v>158</v>
      </c>
      <c r="B17" s="202"/>
      <c r="C17" s="202"/>
      <c r="D17" s="202" t="s">
        <v>159</v>
      </c>
      <c r="E17" s="180" t="s">
        <v>48</v>
      </c>
      <c r="F17" s="180" t="s">
        <v>48</v>
      </c>
      <c r="G17" s="180" t="s">
        <v>28</v>
      </c>
      <c r="H17" s="180" t="s">
        <v>28</v>
      </c>
      <c r="I17" s="180"/>
      <c r="J17" s="180" t="s">
        <v>28</v>
      </c>
      <c r="K17" s="180" t="s">
        <v>28</v>
      </c>
      <c r="L17" s="180" t="s">
        <v>28</v>
      </c>
    </row>
    <row r="18" ht="19.5" customHeight="1" spans="1:12">
      <c r="A18" s="202" t="s">
        <v>160</v>
      </c>
      <c r="B18" s="202"/>
      <c r="C18" s="202"/>
      <c r="D18" s="202" t="s">
        <v>161</v>
      </c>
      <c r="E18" s="180" t="s">
        <v>162</v>
      </c>
      <c r="F18" s="180" t="s">
        <v>162</v>
      </c>
      <c r="G18" s="180" t="s">
        <v>28</v>
      </c>
      <c r="H18" s="180" t="s">
        <v>28</v>
      </c>
      <c r="I18" s="180"/>
      <c r="J18" s="180" t="s">
        <v>28</v>
      </c>
      <c r="K18" s="180" t="s">
        <v>28</v>
      </c>
      <c r="L18" s="180" t="s">
        <v>28</v>
      </c>
    </row>
    <row r="19" ht="19.5" customHeight="1" spans="1:12">
      <c r="A19" s="202" t="s">
        <v>163</v>
      </c>
      <c r="B19" s="202"/>
      <c r="C19" s="202"/>
      <c r="D19" s="202" t="s">
        <v>164</v>
      </c>
      <c r="E19" s="180" t="s">
        <v>165</v>
      </c>
      <c r="F19" s="180" t="s">
        <v>165</v>
      </c>
      <c r="G19" s="180" t="s">
        <v>28</v>
      </c>
      <c r="H19" s="180" t="s">
        <v>28</v>
      </c>
      <c r="I19" s="180"/>
      <c r="J19" s="180" t="s">
        <v>28</v>
      </c>
      <c r="K19" s="180" t="s">
        <v>28</v>
      </c>
      <c r="L19" s="180" t="s">
        <v>28</v>
      </c>
    </row>
    <row r="20" ht="19.5" customHeight="1" spans="1:12">
      <c r="A20" s="202" t="s">
        <v>166</v>
      </c>
      <c r="B20" s="202"/>
      <c r="C20" s="202"/>
      <c r="D20" s="202" t="s">
        <v>167</v>
      </c>
      <c r="E20" s="180" t="s">
        <v>168</v>
      </c>
      <c r="F20" s="180" t="s">
        <v>168</v>
      </c>
      <c r="G20" s="180" t="s">
        <v>28</v>
      </c>
      <c r="H20" s="180" t="s">
        <v>28</v>
      </c>
      <c r="I20" s="180"/>
      <c r="J20" s="180" t="s">
        <v>28</v>
      </c>
      <c r="K20" s="180" t="s">
        <v>28</v>
      </c>
      <c r="L20" s="180" t="s">
        <v>28</v>
      </c>
    </row>
    <row r="21" ht="19.5" customHeight="1" spans="1:12">
      <c r="A21" s="202" t="s">
        <v>169</v>
      </c>
      <c r="B21" s="202"/>
      <c r="C21" s="202"/>
      <c r="D21" s="202" t="s">
        <v>170</v>
      </c>
      <c r="E21" s="180" t="s">
        <v>171</v>
      </c>
      <c r="F21" s="180" t="s">
        <v>171</v>
      </c>
      <c r="G21" s="180" t="s">
        <v>28</v>
      </c>
      <c r="H21" s="180" t="s">
        <v>28</v>
      </c>
      <c r="I21" s="180"/>
      <c r="J21" s="180" t="s">
        <v>28</v>
      </c>
      <c r="K21" s="180" t="s">
        <v>28</v>
      </c>
      <c r="L21" s="180" t="s">
        <v>28</v>
      </c>
    </row>
    <row r="22" ht="19.5" customHeight="1" spans="1:12">
      <c r="A22" s="202" t="s">
        <v>172</v>
      </c>
      <c r="B22" s="202"/>
      <c r="C22" s="202"/>
      <c r="D22" s="202" t="s">
        <v>173</v>
      </c>
      <c r="E22" s="180" t="s">
        <v>174</v>
      </c>
      <c r="F22" s="180" t="s">
        <v>174</v>
      </c>
      <c r="G22" s="180" t="s">
        <v>28</v>
      </c>
      <c r="H22" s="180" t="s">
        <v>28</v>
      </c>
      <c r="I22" s="180"/>
      <c r="J22" s="180" t="s">
        <v>28</v>
      </c>
      <c r="K22" s="180" t="s">
        <v>28</v>
      </c>
      <c r="L22" s="180" t="s">
        <v>28</v>
      </c>
    </row>
    <row r="23" ht="19.5" customHeight="1" spans="1:12">
      <c r="A23" s="202" t="s">
        <v>175</v>
      </c>
      <c r="B23" s="202"/>
      <c r="C23" s="202"/>
      <c r="D23" s="202" t="s">
        <v>176</v>
      </c>
      <c r="E23" s="180" t="s">
        <v>174</v>
      </c>
      <c r="F23" s="180" t="s">
        <v>174</v>
      </c>
      <c r="G23" s="180" t="s">
        <v>28</v>
      </c>
      <c r="H23" s="180" t="s">
        <v>28</v>
      </c>
      <c r="I23" s="180"/>
      <c r="J23" s="180" t="s">
        <v>28</v>
      </c>
      <c r="K23" s="180" t="s">
        <v>28</v>
      </c>
      <c r="L23" s="180" t="s">
        <v>28</v>
      </c>
    </row>
    <row r="24" ht="19.5" customHeight="1" spans="1:12">
      <c r="A24" s="202" t="s">
        <v>177</v>
      </c>
      <c r="B24" s="202"/>
      <c r="C24" s="202"/>
      <c r="D24" s="202" t="s">
        <v>178</v>
      </c>
      <c r="E24" s="180" t="s">
        <v>52</v>
      </c>
      <c r="F24" s="180" t="s">
        <v>52</v>
      </c>
      <c r="G24" s="180" t="s">
        <v>28</v>
      </c>
      <c r="H24" s="180" t="s">
        <v>28</v>
      </c>
      <c r="I24" s="180"/>
      <c r="J24" s="180" t="s">
        <v>28</v>
      </c>
      <c r="K24" s="180" t="s">
        <v>28</v>
      </c>
      <c r="L24" s="180" t="s">
        <v>28</v>
      </c>
    </row>
    <row r="25" ht="19.5" customHeight="1" spans="1:12">
      <c r="A25" s="202" t="s">
        <v>179</v>
      </c>
      <c r="B25" s="202"/>
      <c r="C25" s="202"/>
      <c r="D25" s="202" t="s">
        <v>180</v>
      </c>
      <c r="E25" s="180" t="s">
        <v>52</v>
      </c>
      <c r="F25" s="180" t="s">
        <v>52</v>
      </c>
      <c r="G25" s="180" t="s">
        <v>28</v>
      </c>
      <c r="H25" s="180" t="s">
        <v>28</v>
      </c>
      <c r="I25" s="180"/>
      <c r="J25" s="180" t="s">
        <v>28</v>
      </c>
      <c r="K25" s="180" t="s">
        <v>28</v>
      </c>
      <c r="L25" s="180" t="s">
        <v>28</v>
      </c>
    </row>
    <row r="26" ht="19.5" customHeight="1" spans="1:12">
      <c r="A26" s="202" t="s">
        <v>181</v>
      </c>
      <c r="B26" s="202"/>
      <c r="C26" s="202"/>
      <c r="D26" s="202" t="s">
        <v>182</v>
      </c>
      <c r="E26" s="180" t="s">
        <v>183</v>
      </c>
      <c r="F26" s="180" t="s">
        <v>183</v>
      </c>
      <c r="G26" s="180" t="s">
        <v>28</v>
      </c>
      <c r="H26" s="180" t="s">
        <v>28</v>
      </c>
      <c r="I26" s="180"/>
      <c r="J26" s="180" t="s">
        <v>28</v>
      </c>
      <c r="K26" s="180" t="s">
        <v>28</v>
      </c>
      <c r="L26" s="180" t="s">
        <v>28</v>
      </c>
    </row>
    <row r="27" ht="19.5" customHeight="1" spans="1:12">
      <c r="A27" s="202" t="s">
        <v>184</v>
      </c>
      <c r="B27" s="202"/>
      <c r="C27" s="202"/>
      <c r="D27" s="202" t="s">
        <v>185</v>
      </c>
      <c r="E27" s="180" t="s">
        <v>186</v>
      </c>
      <c r="F27" s="180" t="s">
        <v>186</v>
      </c>
      <c r="G27" s="180" t="s">
        <v>28</v>
      </c>
      <c r="H27" s="180" t="s">
        <v>28</v>
      </c>
      <c r="I27" s="180"/>
      <c r="J27" s="180" t="s">
        <v>28</v>
      </c>
      <c r="K27" s="180" t="s">
        <v>28</v>
      </c>
      <c r="L27" s="180" t="s">
        <v>28</v>
      </c>
    </row>
    <row r="28" ht="19.5" customHeight="1" spans="1:12">
      <c r="A28" s="202" t="s">
        <v>187</v>
      </c>
      <c r="B28" s="202"/>
      <c r="C28" s="202"/>
      <c r="D28" s="202" t="s">
        <v>188</v>
      </c>
      <c r="E28" s="180" t="s">
        <v>189</v>
      </c>
      <c r="F28" s="180" t="s">
        <v>189</v>
      </c>
      <c r="G28" s="180" t="s">
        <v>28</v>
      </c>
      <c r="H28" s="180" t="s">
        <v>28</v>
      </c>
      <c r="I28" s="180"/>
      <c r="J28" s="180" t="s">
        <v>28</v>
      </c>
      <c r="K28" s="180" t="s">
        <v>28</v>
      </c>
      <c r="L28" s="180" t="s">
        <v>28</v>
      </c>
    </row>
    <row r="29" ht="19.5" customHeight="1" spans="1:12">
      <c r="A29" s="202" t="s">
        <v>190</v>
      </c>
      <c r="B29" s="202"/>
      <c r="C29" s="202"/>
      <c r="D29" s="202" t="s">
        <v>191</v>
      </c>
      <c r="E29" s="180" t="s">
        <v>19</v>
      </c>
      <c r="F29" s="180" t="s">
        <v>19</v>
      </c>
      <c r="G29" s="180" t="s">
        <v>28</v>
      </c>
      <c r="H29" s="180" t="s">
        <v>28</v>
      </c>
      <c r="I29" s="180"/>
      <c r="J29" s="180" t="s">
        <v>28</v>
      </c>
      <c r="K29" s="180" t="s">
        <v>28</v>
      </c>
      <c r="L29" s="180" t="s">
        <v>28</v>
      </c>
    </row>
    <row r="30" ht="19.5" customHeight="1" spans="1:12">
      <c r="A30" s="202" t="s">
        <v>192</v>
      </c>
      <c r="B30" s="202"/>
      <c r="C30" s="202"/>
      <c r="D30" s="202" t="s">
        <v>193</v>
      </c>
      <c r="E30" s="180" t="s">
        <v>19</v>
      </c>
      <c r="F30" s="180" t="s">
        <v>19</v>
      </c>
      <c r="G30" s="180" t="s">
        <v>28</v>
      </c>
      <c r="H30" s="180" t="s">
        <v>28</v>
      </c>
      <c r="I30" s="180"/>
      <c r="J30" s="180" t="s">
        <v>28</v>
      </c>
      <c r="K30" s="180" t="s">
        <v>28</v>
      </c>
      <c r="L30" s="180" t="s">
        <v>28</v>
      </c>
    </row>
    <row r="31" ht="19.5" customHeight="1" spans="1:12">
      <c r="A31" s="202" t="s">
        <v>194</v>
      </c>
      <c r="B31" s="202"/>
      <c r="C31" s="202"/>
      <c r="D31" s="202" t="s">
        <v>195</v>
      </c>
      <c r="E31" s="180" t="s">
        <v>196</v>
      </c>
      <c r="F31" s="180" t="s">
        <v>196</v>
      </c>
      <c r="G31" s="180" t="s">
        <v>28</v>
      </c>
      <c r="H31" s="180" t="s">
        <v>28</v>
      </c>
      <c r="I31" s="180"/>
      <c r="J31" s="180" t="s">
        <v>28</v>
      </c>
      <c r="K31" s="180" t="s">
        <v>28</v>
      </c>
      <c r="L31" s="180" t="s">
        <v>28</v>
      </c>
    </row>
    <row r="32" ht="19.5" customHeight="1" spans="1:12">
      <c r="A32" s="202" t="s">
        <v>197</v>
      </c>
      <c r="B32" s="202"/>
      <c r="C32" s="202"/>
      <c r="D32" s="202" t="s">
        <v>198</v>
      </c>
      <c r="E32" s="180" t="s">
        <v>199</v>
      </c>
      <c r="F32" s="180" t="s">
        <v>199</v>
      </c>
      <c r="G32" s="180" t="s">
        <v>28</v>
      </c>
      <c r="H32" s="180" t="s">
        <v>28</v>
      </c>
      <c r="I32" s="180"/>
      <c r="J32" s="180" t="s">
        <v>28</v>
      </c>
      <c r="K32" s="180" t="s">
        <v>28</v>
      </c>
      <c r="L32" s="180" t="s">
        <v>28</v>
      </c>
    </row>
    <row r="33" ht="19.5" customHeight="1" spans="1:12">
      <c r="A33" s="202" t="s">
        <v>200</v>
      </c>
      <c r="B33" s="202"/>
      <c r="C33" s="202"/>
      <c r="D33" s="202" t="s">
        <v>201</v>
      </c>
      <c r="E33" s="180" t="s">
        <v>202</v>
      </c>
      <c r="F33" s="180" t="s">
        <v>203</v>
      </c>
      <c r="G33" s="180" t="s">
        <v>28</v>
      </c>
      <c r="H33" s="180" t="s">
        <v>28</v>
      </c>
      <c r="I33" s="180" t="s">
        <v>28</v>
      </c>
      <c r="J33" s="180" t="s">
        <v>28</v>
      </c>
      <c r="K33" s="180" t="s">
        <v>28</v>
      </c>
      <c r="L33" s="180" t="s">
        <v>45</v>
      </c>
    </row>
    <row r="34" ht="19.5" customHeight="1" spans="1:12">
      <c r="A34" s="202" t="s">
        <v>204</v>
      </c>
      <c r="B34" s="202"/>
      <c r="C34" s="202"/>
      <c r="D34" s="202" t="s">
        <v>205</v>
      </c>
      <c r="E34" s="180" t="s">
        <v>206</v>
      </c>
      <c r="F34" s="180" t="s">
        <v>207</v>
      </c>
      <c r="G34" s="180" t="s">
        <v>28</v>
      </c>
      <c r="H34" s="180" t="s">
        <v>28</v>
      </c>
      <c r="I34" s="180" t="s">
        <v>28</v>
      </c>
      <c r="J34" s="180" t="s">
        <v>28</v>
      </c>
      <c r="K34" s="180" t="s">
        <v>28</v>
      </c>
      <c r="L34" s="180" t="s">
        <v>45</v>
      </c>
    </row>
    <row r="35" ht="19.5" customHeight="1" spans="1:12">
      <c r="A35" s="202" t="s">
        <v>208</v>
      </c>
      <c r="B35" s="202"/>
      <c r="C35" s="202"/>
      <c r="D35" s="202" t="s">
        <v>209</v>
      </c>
      <c r="E35" s="180" t="s">
        <v>210</v>
      </c>
      <c r="F35" s="180" t="s">
        <v>210</v>
      </c>
      <c r="G35" s="180" t="s">
        <v>28</v>
      </c>
      <c r="H35" s="180" t="s">
        <v>28</v>
      </c>
      <c r="I35" s="180"/>
      <c r="J35" s="180" t="s">
        <v>28</v>
      </c>
      <c r="K35" s="180" t="s">
        <v>28</v>
      </c>
      <c r="L35" s="180" t="s">
        <v>28</v>
      </c>
    </row>
    <row r="36" ht="19.5" customHeight="1" spans="1:12">
      <c r="A36" s="202" t="s">
        <v>211</v>
      </c>
      <c r="B36" s="202"/>
      <c r="C36" s="202"/>
      <c r="D36" s="202" t="s">
        <v>212</v>
      </c>
      <c r="E36" s="180" t="s">
        <v>213</v>
      </c>
      <c r="F36" s="180" t="s">
        <v>213</v>
      </c>
      <c r="G36" s="180" t="s">
        <v>28</v>
      </c>
      <c r="H36" s="180" t="s">
        <v>28</v>
      </c>
      <c r="I36" s="180"/>
      <c r="J36" s="180" t="s">
        <v>28</v>
      </c>
      <c r="K36" s="180" t="s">
        <v>28</v>
      </c>
      <c r="L36" s="180" t="s">
        <v>28</v>
      </c>
    </row>
    <row r="37" ht="19.5" customHeight="1" spans="1:12">
      <c r="A37" s="202" t="s">
        <v>214</v>
      </c>
      <c r="B37" s="202"/>
      <c r="C37" s="202"/>
      <c r="D37" s="202" t="s">
        <v>215</v>
      </c>
      <c r="E37" s="180" t="s">
        <v>216</v>
      </c>
      <c r="F37" s="180" t="s">
        <v>217</v>
      </c>
      <c r="G37" s="180" t="s">
        <v>28</v>
      </c>
      <c r="H37" s="180" t="s">
        <v>28</v>
      </c>
      <c r="I37" s="180" t="s">
        <v>28</v>
      </c>
      <c r="J37" s="180" t="s">
        <v>28</v>
      </c>
      <c r="K37" s="180" t="s">
        <v>28</v>
      </c>
      <c r="L37" s="180" t="s">
        <v>45</v>
      </c>
    </row>
    <row r="38" ht="19.5" customHeight="1" spans="1:12">
      <c r="A38" s="202" t="s">
        <v>218</v>
      </c>
      <c r="B38" s="202"/>
      <c r="C38" s="202"/>
      <c r="D38" s="202" t="s">
        <v>219</v>
      </c>
      <c r="E38" s="180" t="s">
        <v>220</v>
      </c>
      <c r="F38" s="180" t="s">
        <v>220</v>
      </c>
      <c r="G38" s="180" t="s">
        <v>28</v>
      </c>
      <c r="H38" s="180" t="s">
        <v>28</v>
      </c>
      <c r="I38" s="180"/>
      <c r="J38" s="180" t="s">
        <v>28</v>
      </c>
      <c r="K38" s="180" t="s">
        <v>28</v>
      </c>
      <c r="L38" s="180" t="s">
        <v>28</v>
      </c>
    </row>
    <row r="39" ht="19.5" customHeight="1" spans="1:12">
      <c r="A39" s="202" t="s">
        <v>221</v>
      </c>
      <c r="B39" s="202"/>
      <c r="C39" s="202"/>
      <c r="D39" s="202" t="s">
        <v>222</v>
      </c>
      <c r="E39" s="180" t="s">
        <v>223</v>
      </c>
      <c r="F39" s="180" t="s">
        <v>223</v>
      </c>
      <c r="G39" s="180" t="s">
        <v>28</v>
      </c>
      <c r="H39" s="180" t="s">
        <v>28</v>
      </c>
      <c r="I39" s="180"/>
      <c r="J39" s="180" t="s">
        <v>28</v>
      </c>
      <c r="K39" s="180" t="s">
        <v>28</v>
      </c>
      <c r="L39" s="180" t="s">
        <v>28</v>
      </c>
    </row>
    <row r="40" ht="19.5" customHeight="1" spans="1:12">
      <c r="A40" s="202" t="s">
        <v>224</v>
      </c>
      <c r="B40" s="202"/>
      <c r="C40" s="202"/>
      <c r="D40" s="202" t="s">
        <v>225</v>
      </c>
      <c r="E40" s="180" t="s">
        <v>226</v>
      </c>
      <c r="F40" s="180" t="s">
        <v>226</v>
      </c>
      <c r="G40" s="180" t="s">
        <v>28</v>
      </c>
      <c r="H40" s="180" t="s">
        <v>28</v>
      </c>
      <c r="I40" s="180"/>
      <c r="J40" s="180" t="s">
        <v>28</v>
      </c>
      <c r="K40" s="180" t="s">
        <v>28</v>
      </c>
      <c r="L40" s="180" t="s">
        <v>28</v>
      </c>
    </row>
    <row r="41" ht="19.5" customHeight="1" spans="1:12">
      <c r="A41" s="202" t="s">
        <v>227</v>
      </c>
      <c r="B41" s="202"/>
      <c r="C41" s="202"/>
      <c r="D41" s="202" t="s">
        <v>228</v>
      </c>
      <c r="E41" s="180" t="s">
        <v>229</v>
      </c>
      <c r="F41" s="180" t="s">
        <v>229</v>
      </c>
      <c r="G41" s="180" t="s">
        <v>28</v>
      </c>
      <c r="H41" s="180" t="s">
        <v>28</v>
      </c>
      <c r="I41" s="180"/>
      <c r="J41" s="180" t="s">
        <v>28</v>
      </c>
      <c r="K41" s="180" t="s">
        <v>28</v>
      </c>
      <c r="L41" s="180" t="s">
        <v>28</v>
      </c>
    </row>
    <row r="42" ht="19.5" customHeight="1" spans="1:12">
      <c r="A42" s="202" t="s">
        <v>230</v>
      </c>
      <c r="B42" s="202"/>
      <c r="C42" s="202"/>
      <c r="D42" s="202" t="s">
        <v>231</v>
      </c>
      <c r="E42" s="180" t="s">
        <v>232</v>
      </c>
      <c r="F42" s="180" t="s">
        <v>232</v>
      </c>
      <c r="G42" s="180" t="s">
        <v>28</v>
      </c>
      <c r="H42" s="180" t="s">
        <v>28</v>
      </c>
      <c r="I42" s="180"/>
      <c r="J42" s="180" t="s">
        <v>28</v>
      </c>
      <c r="K42" s="180" t="s">
        <v>28</v>
      </c>
      <c r="L42" s="180" t="s">
        <v>28</v>
      </c>
    </row>
    <row r="43" ht="19.5" customHeight="1" spans="1:12">
      <c r="A43" s="202" t="s">
        <v>233</v>
      </c>
      <c r="B43" s="202"/>
      <c r="C43" s="202"/>
      <c r="D43" s="202" t="s">
        <v>234</v>
      </c>
      <c r="E43" s="180" t="s">
        <v>235</v>
      </c>
      <c r="F43" s="180" t="s">
        <v>235</v>
      </c>
      <c r="G43" s="180" t="s">
        <v>28</v>
      </c>
      <c r="H43" s="180" t="s">
        <v>28</v>
      </c>
      <c r="I43" s="180"/>
      <c r="J43" s="180" t="s">
        <v>28</v>
      </c>
      <c r="K43" s="180" t="s">
        <v>28</v>
      </c>
      <c r="L43" s="180" t="s">
        <v>28</v>
      </c>
    </row>
    <row r="44" ht="19.5" customHeight="1" spans="1:12">
      <c r="A44" s="202" t="s">
        <v>236</v>
      </c>
      <c r="B44" s="202"/>
      <c r="C44" s="202"/>
      <c r="D44" s="202" t="s">
        <v>237</v>
      </c>
      <c r="E44" s="180" t="s">
        <v>238</v>
      </c>
      <c r="F44" s="180" t="s">
        <v>238</v>
      </c>
      <c r="G44" s="180" t="s">
        <v>28</v>
      </c>
      <c r="H44" s="180" t="s">
        <v>28</v>
      </c>
      <c r="I44" s="180"/>
      <c r="J44" s="180" t="s">
        <v>28</v>
      </c>
      <c r="K44" s="180" t="s">
        <v>28</v>
      </c>
      <c r="L44" s="180" t="s">
        <v>28</v>
      </c>
    </row>
    <row r="45" ht="19.5" customHeight="1" spans="1:12">
      <c r="A45" s="202" t="s">
        <v>239</v>
      </c>
      <c r="B45" s="202"/>
      <c r="C45" s="202"/>
      <c r="D45" s="202" t="s">
        <v>240</v>
      </c>
      <c r="E45" s="180" t="s">
        <v>241</v>
      </c>
      <c r="F45" s="180" t="s">
        <v>241</v>
      </c>
      <c r="G45" s="180" t="s">
        <v>28</v>
      </c>
      <c r="H45" s="180" t="s">
        <v>28</v>
      </c>
      <c r="I45" s="180"/>
      <c r="J45" s="180" t="s">
        <v>28</v>
      </c>
      <c r="K45" s="180" t="s">
        <v>28</v>
      </c>
      <c r="L45" s="180" t="s">
        <v>28</v>
      </c>
    </row>
    <row r="46" ht="19.5" customHeight="1" spans="1:12">
      <c r="A46" s="202" t="s">
        <v>242</v>
      </c>
      <c r="B46" s="202"/>
      <c r="C46" s="202"/>
      <c r="D46" s="202" t="s">
        <v>243</v>
      </c>
      <c r="E46" s="180" t="s">
        <v>244</v>
      </c>
      <c r="F46" s="180" t="s">
        <v>244</v>
      </c>
      <c r="G46" s="180" t="s">
        <v>28</v>
      </c>
      <c r="H46" s="180" t="s">
        <v>28</v>
      </c>
      <c r="I46" s="180"/>
      <c r="J46" s="180" t="s">
        <v>28</v>
      </c>
      <c r="K46" s="180" t="s">
        <v>28</v>
      </c>
      <c r="L46" s="180" t="s">
        <v>28</v>
      </c>
    </row>
    <row r="47" ht="19.5" customHeight="1" spans="1:12">
      <c r="A47" s="202" t="s">
        <v>245</v>
      </c>
      <c r="B47" s="202"/>
      <c r="C47" s="202"/>
      <c r="D47" s="202" t="s">
        <v>246</v>
      </c>
      <c r="E47" s="180" t="s">
        <v>247</v>
      </c>
      <c r="F47" s="180" t="s">
        <v>247</v>
      </c>
      <c r="G47" s="180" t="s">
        <v>28</v>
      </c>
      <c r="H47" s="180" t="s">
        <v>28</v>
      </c>
      <c r="I47" s="180"/>
      <c r="J47" s="180" t="s">
        <v>28</v>
      </c>
      <c r="K47" s="180" t="s">
        <v>28</v>
      </c>
      <c r="L47" s="180" t="s">
        <v>28</v>
      </c>
    </row>
    <row r="48" ht="19.5" customHeight="1" spans="1:12">
      <c r="A48" s="202" t="s">
        <v>248</v>
      </c>
      <c r="B48" s="202"/>
      <c r="C48" s="202"/>
      <c r="D48" s="202" t="s">
        <v>249</v>
      </c>
      <c r="E48" s="180" t="s">
        <v>247</v>
      </c>
      <c r="F48" s="180" t="s">
        <v>247</v>
      </c>
      <c r="G48" s="180" t="s">
        <v>28</v>
      </c>
      <c r="H48" s="180" t="s">
        <v>28</v>
      </c>
      <c r="I48" s="180"/>
      <c r="J48" s="180" t="s">
        <v>28</v>
      </c>
      <c r="K48" s="180" t="s">
        <v>28</v>
      </c>
      <c r="L48" s="180" t="s">
        <v>28</v>
      </c>
    </row>
    <row r="49" ht="19.5" customHeight="1" spans="1:12">
      <c r="A49" s="202" t="s">
        <v>250</v>
      </c>
      <c r="B49" s="202"/>
      <c r="C49" s="202"/>
      <c r="D49" s="202" t="s">
        <v>251</v>
      </c>
      <c r="E49" s="180" t="s">
        <v>84</v>
      </c>
      <c r="F49" s="180" t="s">
        <v>84</v>
      </c>
      <c r="G49" s="180" t="s">
        <v>28</v>
      </c>
      <c r="H49" s="180" t="s">
        <v>28</v>
      </c>
      <c r="I49" s="180"/>
      <c r="J49" s="180" t="s">
        <v>28</v>
      </c>
      <c r="K49" s="180" t="s">
        <v>28</v>
      </c>
      <c r="L49" s="180" t="s">
        <v>28</v>
      </c>
    </row>
    <row r="50" ht="19.5" customHeight="1" spans="1:12">
      <c r="A50" s="202" t="s">
        <v>252</v>
      </c>
      <c r="B50" s="202"/>
      <c r="C50" s="202"/>
      <c r="D50" s="202" t="s">
        <v>253</v>
      </c>
      <c r="E50" s="180" t="s">
        <v>84</v>
      </c>
      <c r="F50" s="180" t="s">
        <v>84</v>
      </c>
      <c r="G50" s="180" t="s">
        <v>28</v>
      </c>
      <c r="H50" s="180" t="s">
        <v>28</v>
      </c>
      <c r="I50" s="180"/>
      <c r="J50" s="180" t="s">
        <v>28</v>
      </c>
      <c r="K50" s="180" t="s">
        <v>28</v>
      </c>
      <c r="L50" s="180" t="s">
        <v>28</v>
      </c>
    </row>
    <row r="51" ht="19.5" customHeight="1" spans="1:12">
      <c r="A51" s="202" t="s">
        <v>254</v>
      </c>
      <c r="B51" s="202"/>
      <c r="C51" s="202"/>
      <c r="D51" s="202" t="s">
        <v>255</v>
      </c>
      <c r="E51" s="180" t="s">
        <v>84</v>
      </c>
      <c r="F51" s="180" t="s">
        <v>84</v>
      </c>
      <c r="G51" s="180" t="s">
        <v>28</v>
      </c>
      <c r="H51" s="180" t="s">
        <v>28</v>
      </c>
      <c r="I51" s="180"/>
      <c r="J51" s="180" t="s">
        <v>28</v>
      </c>
      <c r="K51" s="180" t="s">
        <v>28</v>
      </c>
      <c r="L51" s="180" t="s">
        <v>28</v>
      </c>
    </row>
    <row r="52" ht="19.5" customHeight="1" spans="1:12">
      <c r="A52" s="202" t="s">
        <v>256</v>
      </c>
      <c r="B52" s="202"/>
      <c r="C52" s="202"/>
      <c r="D52" s="202"/>
      <c r="E52" s="202"/>
      <c r="F52" s="202"/>
      <c r="G52" s="202"/>
      <c r="H52" s="202"/>
      <c r="I52" s="202"/>
      <c r="J52" s="202"/>
      <c r="K52" s="202"/>
      <c r="L52" s="202"/>
    </row>
  </sheetData>
  <mergeCells count="5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L5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2"/>
  <sheetViews>
    <sheetView workbookViewId="0">
      <pane xSplit="4" ySplit="9" topLeftCell="E38" activePane="bottomRight" state="frozen"/>
      <selection/>
      <selection pane="topRight"/>
      <selection pane="bottomLeft"/>
      <selection pane="bottomRight" activeCell="D45" sqref="D45"/>
    </sheetView>
  </sheetViews>
  <sheetFormatPr defaultColWidth="9" defaultRowHeight="13.5"/>
  <cols>
    <col min="1" max="3" width="3.25833333333333" customWidth="1"/>
    <col min="4" max="4" width="32.7583333333333" customWidth="1"/>
    <col min="5" max="10" width="18.7583333333333" customWidth="1"/>
  </cols>
  <sheetData>
    <row r="1" ht="27" spans="6:6">
      <c r="F1" s="203" t="s">
        <v>257</v>
      </c>
    </row>
    <row r="2" ht="14.25" spans="10:10">
      <c r="J2" s="176" t="s">
        <v>258</v>
      </c>
    </row>
    <row r="3" ht="14.25" spans="1:10">
      <c r="A3" s="176" t="s">
        <v>2</v>
      </c>
      <c r="J3" s="176" t="s">
        <v>3</v>
      </c>
    </row>
    <row r="4" ht="19.5" customHeight="1" spans="1:10">
      <c r="A4" s="177" t="s">
        <v>6</v>
      </c>
      <c r="B4" s="177"/>
      <c r="C4" s="177"/>
      <c r="D4" s="177"/>
      <c r="E4" s="183" t="s">
        <v>109</v>
      </c>
      <c r="F4" s="183" t="s">
        <v>259</v>
      </c>
      <c r="G4" s="183" t="s">
        <v>260</v>
      </c>
      <c r="H4" s="183" t="s">
        <v>261</v>
      </c>
      <c r="I4" s="183" t="s">
        <v>262</v>
      </c>
      <c r="J4" s="183" t="s">
        <v>263</v>
      </c>
    </row>
    <row r="5" ht="19.5" customHeight="1" spans="1:10">
      <c r="A5" s="183" t="s">
        <v>134</v>
      </c>
      <c r="B5" s="183"/>
      <c r="C5" s="183"/>
      <c r="D5" s="177" t="s">
        <v>135</v>
      </c>
      <c r="E5" s="183"/>
      <c r="F5" s="183"/>
      <c r="G5" s="183"/>
      <c r="H5" s="183"/>
      <c r="I5" s="183"/>
      <c r="J5" s="183"/>
    </row>
    <row r="6" ht="19.5" customHeight="1" spans="1:10">
      <c r="A6" s="183"/>
      <c r="B6" s="183"/>
      <c r="C6" s="183"/>
      <c r="D6" s="177"/>
      <c r="E6" s="183"/>
      <c r="F6" s="183"/>
      <c r="G6" s="183"/>
      <c r="H6" s="183"/>
      <c r="I6" s="183"/>
      <c r="J6" s="183"/>
    </row>
    <row r="7" ht="19.5" customHeight="1" spans="1:10">
      <c r="A7" s="183"/>
      <c r="B7" s="183"/>
      <c r="C7" s="183"/>
      <c r="D7" s="177"/>
      <c r="E7" s="183"/>
      <c r="F7" s="183"/>
      <c r="G7" s="183"/>
      <c r="H7" s="183"/>
      <c r="I7" s="183"/>
      <c r="J7" s="183"/>
    </row>
    <row r="8" ht="19.5" customHeight="1" spans="1:10">
      <c r="A8" s="177" t="s">
        <v>138</v>
      </c>
      <c r="B8" s="177" t="s">
        <v>139</v>
      </c>
      <c r="C8" s="177" t="s">
        <v>140</v>
      </c>
      <c r="D8" s="177" t="s">
        <v>10</v>
      </c>
      <c r="E8" s="183" t="s">
        <v>11</v>
      </c>
      <c r="F8" s="183" t="s">
        <v>12</v>
      </c>
      <c r="G8" s="183" t="s">
        <v>23</v>
      </c>
      <c r="H8" s="183" t="s">
        <v>27</v>
      </c>
      <c r="I8" s="183" t="s">
        <v>32</v>
      </c>
      <c r="J8" s="183" t="s">
        <v>36</v>
      </c>
    </row>
    <row r="9" ht="19.5" customHeight="1" spans="1:10">
      <c r="A9" s="177"/>
      <c r="B9" s="177"/>
      <c r="C9" s="177"/>
      <c r="D9" s="177" t="s">
        <v>141</v>
      </c>
      <c r="E9" s="180" t="s">
        <v>111</v>
      </c>
      <c r="F9" s="180" t="s">
        <v>264</v>
      </c>
      <c r="G9" s="180" t="s">
        <v>265</v>
      </c>
      <c r="H9" s="180"/>
      <c r="I9" s="180"/>
      <c r="J9" s="180"/>
    </row>
    <row r="10" ht="19.5" customHeight="1" spans="1:10">
      <c r="A10" s="202" t="s">
        <v>143</v>
      </c>
      <c r="B10" s="202"/>
      <c r="C10" s="202"/>
      <c r="D10" s="202" t="s">
        <v>144</v>
      </c>
      <c r="E10" s="180" t="s">
        <v>17</v>
      </c>
      <c r="F10" s="180"/>
      <c r="G10" s="180" t="s">
        <v>17</v>
      </c>
      <c r="H10" s="180"/>
      <c r="I10" s="180"/>
      <c r="J10" s="180"/>
    </row>
    <row r="11" ht="19.5" customHeight="1" spans="1:10">
      <c r="A11" s="202" t="s">
        <v>145</v>
      </c>
      <c r="B11" s="202"/>
      <c r="C11" s="202"/>
      <c r="D11" s="202" t="s">
        <v>146</v>
      </c>
      <c r="E11" s="180" t="s">
        <v>147</v>
      </c>
      <c r="F11" s="180"/>
      <c r="G11" s="180" t="s">
        <v>147</v>
      </c>
      <c r="H11" s="180"/>
      <c r="I11" s="180"/>
      <c r="J11" s="180"/>
    </row>
    <row r="12" ht="19.5" customHeight="1" spans="1:10">
      <c r="A12" s="202" t="s">
        <v>148</v>
      </c>
      <c r="B12" s="202"/>
      <c r="C12" s="202"/>
      <c r="D12" s="202" t="s">
        <v>149</v>
      </c>
      <c r="E12" s="180" t="s">
        <v>147</v>
      </c>
      <c r="F12" s="180"/>
      <c r="G12" s="180" t="s">
        <v>147</v>
      </c>
      <c r="H12" s="180"/>
      <c r="I12" s="180"/>
      <c r="J12" s="180"/>
    </row>
    <row r="13" ht="19.5" customHeight="1" spans="1:10">
      <c r="A13" s="202" t="s">
        <v>150</v>
      </c>
      <c r="B13" s="202"/>
      <c r="C13" s="202"/>
      <c r="D13" s="202" t="s">
        <v>151</v>
      </c>
      <c r="E13" s="180" t="s">
        <v>152</v>
      </c>
      <c r="F13" s="180"/>
      <c r="G13" s="180" t="s">
        <v>152</v>
      </c>
      <c r="H13" s="180"/>
      <c r="I13" s="180"/>
      <c r="J13" s="180"/>
    </row>
    <row r="14" ht="19.5" customHeight="1" spans="1:10">
      <c r="A14" s="202" t="s">
        <v>153</v>
      </c>
      <c r="B14" s="202"/>
      <c r="C14" s="202"/>
      <c r="D14" s="202" t="s">
        <v>151</v>
      </c>
      <c r="E14" s="180" t="s">
        <v>152</v>
      </c>
      <c r="F14" s="180"/>
      <c r="G14" s="180" t="s">
        <v>152</v>
      </c>
      <c r="H14" s="180"/>
      <c r="I14" s="180"/>
      <c r="J14" s="180"/>
    </row>
    <row r="15" ht="19.5" customHeight="1" spans="1:10">
      <c r="A15" s="202" t="s">
        <v>154</v>
      </c>
      <c r="B15" s="202"/>
      <c r="C15" s="202"/>
      <c r="D15" s="202" t="s">
        <v>155</v>
      </c>
      <c r="E15" s="180" t="s">
        <v>156</v>
      </c>
      <c r="F15" s="180"/>
      <c r="G15" s="180" t="s">
        <v>156</v>
      </c>
      <c r="H15" s="180"/>
      <c r="I15" s="180"/>
      <c r="J15" s="180"/>
    </row>
    <row r="16" ht="19.5" customHeight="1" spans="1:10">
      <c r="A16" s="202" t="s">
        <v>157</v>
      </c>
      <c r="B16" s="202"/>
      <c r="C16" s="202"/>
      <c r="D16" s="202" t="s">
        <v>155</v>
      </c>
      <c r="E16" s="180" t="s">
        <v>156</v>
      </c>
      <c r="F16" s="180"/>
      <c r="G16" s="180" t="s">
        <v>156</v>
      </c>
      <c r="H16" s="180"/>
      <c r="I16" s="180"/>
      <c r="J16" s="180"/>
    </row>
    <row r="17" ht="19.5" customHeight="1" spans="1:10">
      <c r="A17" s="202" t="s">
        <v>158</v>
      </c>
      <c r="B17" s="202"/>
      <c r="C17" s="202"/>
      <c r="D17" s="202" t="s">
        <v>159</v>
      </c>
      <c r="E17" s="180" t="s">
        <v>48</v>
      </c>
      <c r="F17" s="180" t="s">
        <v>48</v>
      </c>
      <c r="G17" s="180"/>
      <c r="H17" s="180"/>
      <c r="I17" s="180"/>
      <c r="J17" s="180"/>
    </row>
    <row r="18" ht="19.5" customHeight="1" spans="1:10">
      <c r="A18" s="202" t="s">
        <v>160</v>
      </c>
      <c r="B18" s="202"/>
      <c r="C18" s="202"/>
      <c r="D18" s="202" t="s">
        <v>161</v>
      </c>
      <c r="E18" s="180" t="s">
        <v>162</v>
      </c>
      <c r="F18" s="180" t="s">
        <v>162</v>
      </c>
      <c r="G18" s="180"/>
      <c r="H18" s="180"/>
      <c r="I18" s="180"/>
      <c r="J18" s="180"/>
    </row>
    <row r="19" ht="19.5" customHeight="1" spans="1:10">
      <c r="A19" s="202" t="s">
        <v>163</v>
      </c>
      <c r="B19" s="202"/>
      <c r="C19" s="202"/>
      <c r="D19" s="202" t="s">
        <v>164</v>
      </c>
      <c r="E19" s="180" t="s">
        <v>165</v>
      </c>
      <c r="F19" s="180" t="s">
        <v>165</v>
      </c>
      <c r="G19" s="180"/>
      <c r="H19" s="180"/>
      <c r="I19" s="180"/>
      <c r="J19" s="180"/>
    </row>
    <row r="20" ht="19.5" customHeight="1" spans="1:10">
      <c r="A20" s="202" t="s">
        <v>166</v>
      </c>
      <c r="B20" s="202"/>
      <c r="C20" s="202"/>
      <c r="D20" s="202" t="s">
        <v>167</v>
      </c>
      <c r="E20" s="180" t="s">
        <v>168</v>
      </c>
      <c r="F20" s="180" t="s">
        <v>168</v>
      </c>
      <c r="G20" s="180"/>
      <c r="H20" s="180"/>
      <c r="I20" s="180"/>
      <c r="J20" s="180"/>
    </row>
    <row r="21" ht="19.5" customHeight="1" spans="1:10">
      <c r="A21" s="202" t="s">
        <v>169</v>
      </c>
      <c r="B21" s="202"/>
      <c r="C21" s="202"/>
      <c r="D21" s="202" t="s">
        <v>170</v>
      </c>
      <c r="E21" s="180" t="s">
        <v>171</v>
      </c>
      <c r="F21" s="180" t="s">
        <v>171</v>
      </c>
      <c r="G21" s="180"/>
      <c r="H21" s="180"/>
      <c r="I21" s="180"/>
      <c r="J21" s="180"/>
    </row>
    <row r="22" ht="19.5" customHeight="1" spans="1:10">
      <c r="A22" s="202" t="s">
        <v>172</v>
      </c>
      <c r="B22" s="202"/>
      <c r="C22" s="202"/>
      <c r="D22" s="202" t="s">
        <v>173</v>
      </c>
      <c r="E22" s="180" t="s">
        <v>174</v>
      </c>
      <c r="F22" s="180" t="s">
        <v>174</v>
      </c>
      <c r="G22" s="180"/>
      <c r="H22" s="180"/>
      <c r="I22" s="180"/>
      <c r="J22" s="180"/>
    </row>
    <row r="23" ht="19.5" customHeight="1" spans="1:10">
      <c r="A23" s="202" t="s">
        <v>175</v>
      </c>
      <c r="B23" s="202"/>
      <c r="C23" s="202"/>
      <c r="D23" s="202" t="s">
        <v>176</v>
      </c>
      <c r="E23" s="180" t="s">
        <v>174</v>
      </c>
      <c r="F23" s="180" t="s">
        <v>174</v>
      </c>
      <c r="G23" s="180"/>
      <c r="H23" s="180"/>
      <c r="I23" s="180"/>
      <c r="J23" s="180"/>
    </row>
    <row r="24" ht="19.5" customHeight="1" spans="1:10">
      <c r="A24" s="202" t="s">
        <v>177</v>
      </c>
      <c r="B24" s="202"/>
      <c r="C24" s="202"/>
      <c r="D24" s="202" t="s">
        <v>178</v>
      </c>
      <c r="E24" s="180" t="s">
        <v>52</v>
      </c>
      <c r="F24" s="180" t="s">
        <v>52</v>
      </c>
      <c r="G24" s="180"/>
      <c r="H24" s="180"/>
      <c r="I24" s="180"/>
      <c r="J24" s="180"/>
    </row>
    <row r="25" ht="19.5" customHeight="1" spans="1:10">
      <c r="A25" s="202" t="s">
        <v>179</v>
      </c>
      <c r="B25" s="202"/>
      <c r="C25" s="202"/>
      <c r="D25" s="202" t="s">
        <v>180</v>
      </c>
      <c r="E25" s="180" t="s">
        <v>52</v>
      </c>
      <c r="F25" s="180" t="s">
        <v>52</v>
      </c>
      <c r="G25" s="180"/>
      <c r="H25" s="180"/>
      <c r="I25" s="180"/>
      <c r="J25" s="180"/>
    </row>
    <row r="26" ht="19.5" customHeight="1" spans="1:10">
      <c r="A26" s="202" t="s">
        <v>181</v>
      </c>
      <c r="B26" s="202"/>
      <c r="C26" s="202"/>
      <c r="D26" s="202" t="s">
        <v>182</v>
      </c>
      <c r="E26" s="180" t="s">
        <v>183</v>
      </c>
      <c r="F26" s="180" t="s">
        <v>183</v>
      </c>
      <c r="G26" s="180"/>
      <c r="H26" s="180"/>
      <c r="I26" s="180"/>
      <c r="J26" s="180"/>
    </row>
    <row r="27" ht="19.5" customHeight="1" spans="1:10">
      <c r="A27" s="202" t="s">
        <v>184</v>
      </c>
      <c r="B27" s="202"/>
      <c r="C27" s="202"/>
      <c r="D27" s="202" t="s">
        <v>185</v>
      </c>
      <c r="E27" s="180" t="s">
        <v>186</v>
      </c>
      <c r="F27" s="180" t="s">
        <v>186</v>
      </c>
      <c r="G27" s="180"/>
      <c r="H27" s="180"/>
      <c r="I27" s="180"/>
      <c r="J27" s="180"/>
    </row>
    <row r="28" ht="19.5" customHeight="1" spans="1:10">
      <c r="A28" s="202" t="s">
        <v>187</v>
      </c>
      <c r="B28" s="202"/>
      <c r="C28" s="202"/>
      <c r="D28" s="202" t="s">
        <v>188</v>
      </c>
      <c r="E28" s="180" t="s">
        <v>189</v>
      </c>
      <c r="F28" s="180" t="s">
        <v>189</v>
      </c>
      <c r="G28" s="180"/>
      <c r="H28" s="180"/>
      <c r="I28" s="180"/>
      <c r="J28" s="180"/>
    </row>
    <row r="29" ht="19.5" customHeight="1" spans="1:10">
      <c r="A29" s="202" t="s">
        <v>190</v>
      </c>
      <c r="B29" s="202"/>
      <c r="C29" s="202"/>
      <c r="D29" s="202" t="s">
        <v>191</v>
      </c>
      <c r="E29" s="180" t="s">
        <v>19</v>
      </c>
      <c r="F29" s="180"/>
      <c r="G29" s="180" t="s">
        <v>19</v>
      </c>
      <c r="H29" s="180"/>
      <c r="I29" s="180"/>
      <c r="J29" s="180"/>
    </row>
    <row r="30" ht="19.5" customHeight="1" spans="1:10">
      <c r="A30" s="202" t="s">
        <v>192</v>
      </c>
      <c r="B30" s="202"/>
      <c r="C30" s="202"/>
      <c r="D30" s="202" t="s">
        <v>193</v>
      </c>
      <c r="E30" s="180" t="s">
        <v>19</v>
      </c>
      <c r="F30" s="180"/>
      <c r="G30" s="180" t="s">
        <v>19</v>
      </c>
      <c r="H30" s="180"/>
      <c r="I30" s="180"/>
      <c r="J30" s="180"/>
    </row>
    <row r="31" ht="19.5" customHeight="1" spans="1:10">
      <c r="A31" s="202" t="s">
        <v>194</v>
      </c>
      <c r="B31" s="202"/>
      <c r="C31" s="202"/>
      <c r="D31" s="202" t="s">
        <v>195</v>
      </c>
      <c r="E31" s="180" t="s">
        <v>196</v>
      </c>
      <c r="F31" s="180"/>
      <c r="G31" s="180" t="s">
        <v>196</v>
      </c>
      <c r="H31" s="180"/>
      <c r="I31" s="180"/>
      <c r="J31" s="180"/>
    </row>
    <row r="32" ht="19.5" customHeight="1" spans="1:10">
      <c r="A32" s="202" t="s">
        <v>197</v>
      </c>
      <c r="B32" s="202"/>
      <c r="C32" s="202"/>
      <c r="D32" s="202" t="s">
        <v>198</v>
      </c>
      <c r="E32" s="180" t="s">
        <v>199</v>
      </c>
      <c r="F32" s="180"/>
      <c r="G32" s="180" t="s">
        <v>199</v>
      </c>
      <c r="H32" s="180"/>
      <c r="I32" s="180"/>
      <c r="J32" s="180"/>
    </row>
    <row r="33" ht="19.5" customHeight="1" spans="1:10">
      <c r="A33" s="202" t="s">
        <v>200</v>
      </c>
      <c r="B33" s="202"/>
      <c r="C33" s="202"/>
      <c r="D33" s="202" t="s">
        <v>201</v>
      </c>
      <c r="E33" s="180" t="s">
        <v>62</v>
      </c>
      <c r="F33" s="180" t="s">
        <v>266</v>
      </c>
      <c r="G33" s="180" t="s">
        <v>267</v>
      </c>
      <c r="H33" s="180"/>
      <c r="I33" s="180"/>
      <c r="J33" s="180"/>
    </row>
    <row r="34" ht="19.5" customHeight="1" spans="1:10">
      <c r="A34" s="202" t="s">
        <v>204</v>
      </c>
      <c r="B34" s="202"/>
      <c r="C34" s="202"/>
      <c r="D34" s="202" t="s">
        <v>205</v>
      </c>
      <c r="E34" s="180" t="s">
        <v>268</v>
      </c>
      <c r="F34" s="180" t="s">
        <v>266</v>
      </c>
      <c r="G34" s="180" t="s">
        <v>269</v>
      </c>
      <c r="H34" s="180"/>
      <c r="I34" s="180"/>
      <c r="J34" s="180"/>
    </row>
    <row r="35" ht="19.5" customHeight="1" spans="1:10">
      <c r="A35" s="202" t="s">
        <v>208</v>
      </c>
      <c r="B35" s="202"/>
      <c r="C35" s="202"/>
      <c r="D35" s="202" t="s">
        <v>209</v>
      </c>
      <c r="E35" s="180" t="s">
        <v>210</v>
      </c>
      <c r="F35" s="180" t="s">
        <v>210</v>
      </c>
      <c r="G35" s="180"/>
      <c r="H35" s="180"/>
      <c r="I35" s="180"/>
      <c r="J35" s="180"/>
    </row>
    <row r="36" ht="19.5" customHeight="1" spans="1:10">
      <c r="A36" s="202" t="s">
        <v>211</v>
      </c>
      <c r="B36" s="202"/>
      <c r="C36" s="202"/>
      <c r="D36" s="202" t="s">
        <v>212</v>
      </c>
      <c r="E36" s="180" t="s">
        <v>213</v>
      </c>
      <c r="F36" s="180" t="s">
        <v>213</v>
      </c>
      <c r="G36" s="180"/>
      <c r="H36" s="180"/>
      <c r="I36" s="180"/>
      <c r="J36" s="180"/>
    </row>
    <row r="37" ht="19.5" customHeight="1" spans="1:10">
      <c r="A37" s="202" t="s">
        <v>214</v>
      </c>
      <c r="B37" s="202"/>
      <c r="C37" s="202"/>
      <c r="D37" s="202" t="s">
        <v>215</v>
      </c>
      <c r="E37" s="180" t="s">
        <v>270</v>
      </c>
      <c r="F37" s="180"/>
      <c r="G37" s="180" t="s">
        <v>270</v>
      </c>
      <c r="H37" s="180"/>
      <c r="I37" s="180"/>
      <c r="J37" s="180"/>
    </row>
    <row r="38" ht="19.5" customHeight="1" spans="1:10">
      <c r="A38" s="202" t="s">
        <v>218</v>
      </c>
      <c r="B38" s="202"/>
      <c r="C38" s="202"/>
      <c r="D38" s="202" t="s">
        <v>219</v>
      </c>
      <c r="E38" s="180" t="s">
        <v>220</v>
      </c>
      <c r="F38" s="180"/>
      <c r="G38" s="180" t="s">
        <v>220</v>
      </c>
      <c r="H38" s="180"/>
      <c r="I38" s="180"/>
      <c r="J38" s="180"/>
    </row>
    <row r="39" ht="19.5" customHeight="1" spans="1:10">
      <c r="A39" s="202" t="s">
        <v>221</v>
      </c>
      <c r="B39" s="202"/>
      <c r="C39" s="202"/>
      <c r="D39" s="202" t="s">
        <v>222</v>
      </c>
      <c r="E39" s="180" t="s">
        <v>223</v>
      </c>
      <c r="F39" s="180"/>
      <c r="G39" s="180" t="s">
        <v>223</v>
      </c>
      <c r="H39" s="180"/>
      <c r="I39" s="180"/>
      <c r="J39" s="180"/>
    </row>
    <row r="40" ht="19.5" customHeight="1" spans="1:10">
      <c r="A40" s="202" t="s">
        <v>224</v>
      </c>
      <c r="B40" s="202"/>
      <c r="C40" s="202"/>
      <c r="D40" s="202" t="s">
        <v>225</v>
      </c>
      <c r="E40" s="180" t="s">
        <v>226</v>
      </c>
      <c r="F40" s="180"/>
      <c r="G40" s="180" t="s">
        <v>226</v>
      </c>
      <c r="H40" s="180"/>
      <c r="I40" s="180"/>
      <c r="J40" s="180"/>
    </row>
    <row r="41" ht="19.5" customHeight="1" spans="1:10">
      <c r="A41" s="202" t="s">
        <v>227</v>
      </c>
      <c r="B41" s="202"/>
      <c r="C41" s="202"/>
      <c r="D41" s="202" t="s">
        <v>228</v>
      </c>
      <c r="E41" s="180" t="s">
        <v>229</v>
      </c>
      <c r="F41" s="180"/>
      <c r="G41" s="180" t="s">
        <v>229</v>
      </c>
      <c r="H41" s="180"/>
      <c r="I41" s="180"/>
      <c r="J41" s="180"/>
    </row>
    <row r="42" ht="19.5" customHeight="1" spans="1:10">
      <c r="A42" s="202" t="s">
        <v>230</v>
      </c>
      <c r="B42" s="202"/>
      <c r="C42" s="202"/>
      <c r="D42" s="202" t="s">
        <v>231</v>
      </c>
      <c r="E42" s="180" t="s">
        <v>232</v>
      </c>
      <c r="F42" s="180"/>
      <c r="G42" s="180" t="s">
        <v>232</v>
      </c>
      <c r="H42" s="180"/>
      <c r="I42" s="180"/>
      <c r="J42" s="180"/>
    </row>
    <row r="43" ht="19.5" customHeight="1" spans="1:10">
      <c r="A43" s="202" t="s">
        <v>233</v>
      </c>
      <c r="B43" s="202"/>
      <c r="C43" s="202"/>
      <c r="D43" s="202" t="s">
        <v>234</v>
      </c>
      <c r="E43" s="180" t="s">
        <v>235</v>
      </c>
      <c r="F43" s="180"/>
      <c r="G43" s="180" t="s">
        <v>235</v>
      </c>
      <c r="H43" s="180"/>
      <c r="I43" s="180"/>
      <c r="J43" s="180"/>
    </row>
    <row r="44" ht="19.5" customHeight="1" spans="1:10">
      <c r="A44" s="202" t="s">
        <v>236</v>
      </c>
      <c r="B44" s="202"/>
      <c r="C44" s="202"/>
      <c r="D44" s="202" t="s">
        <v>237</v>
      </c>
      <c r="E44" s="180" t="s">
        <v>238</v>
      </c>
      <c r="F44" s="180"/>
      <c r="G44" s="180" t="s">
        <v>238</v>
      </c>
      <c r="H44" s="180"/>
      <c r="I44" s="180"/>
      <c r="J44" s="180"/>
    </row>
    <row r="45" ht="19.5" customHeight="1" spans="1:10">
      <c r="A45" s="202" t="s">
        <v>239</v>
      </c>
      <c r="B45" s="202"/>
      <c r="C45" s="202"/>
      <c r="D45" s="202" t="s">
        <v>240</v>
      </c>
      <c r="E45" s="180" t="s">
        <v>241</v>
      </c>
      <c r="F45" s="180"/>
      <c r="G45" s="180" t="s">
        <v>241</v>
      </c>
      <c r="H45" s="180"/>
      <c r="I45" s="180"/>
      <c r="J45" s="180"/>
    </row>
    <row r="46" ht="19.5" customHeight="1" spans="1:10">
      <c r="A46" s="202" t="s">
        <v>242</v>
      </c>
      <c r="B46" s="202"/>
      <c r="C46" s="202"/>
      <c r="D46" s="202" t="s">
        <v>243</v>
      </c>
      <c r="E46" s="180" t="s">
        <v>244</v>
      </c>
      <c r="F46" s="180"/>
      <c r="G46" s="180" t="s">
        <v>244</v>
      </c>
      <c r="H46" s="180"/>
      <c r="I46" s="180"/>
      <c r="J46" s="180"/>
    </row>
    <row r="47" ht="19.5" customHeight="1" spans="1:10">
      <c r="A47" s="202" t="s">
        <v>245</v>
      </c>
      <c r="B47" s="202"/>
      <c r="C47" s="202"/>
      <c r="D47" s="202" t="s">
        <v>246</v>
      </c>
      <c r="E47" s="180" t="s">
        <v>271</v>
      </c>
      <c r="F47" s="180"/>
      <c r="G47" s="180" t="s">
        <v>271</v>
      </c>
      <c r="H47" s="180"/>
      <c r="I47" s="180"/>
      <c r="J47" s="180"/>
    </row>
    <row r="48" ht="19.5" customHeight="1" spans="1:10">
      <c r="A48" s="202" t="s">
        <v>248</v>
      </c>
      <c r="B48" s="202"/>
      <c r="C48" s="202"/>
      <c r="D48" s="202" t="s">
        <v>249</v>
      </c>
      <c r="E48" s="180" t="s">
        <v>271</v>
      </c>
      <c r="F48" s="180"/>
      <c r="G48" s="180" t="s">
        <v>271</v>
      </c>
      <c r="H48" s="180"/>
      <c r="I48" s="180"/>
      <c r="J48" s="180"/>
    </row>
    <row r="49" ht="19.5" customHeight="1" spans="1:10">
      <c r="A49" s="202" t="s">
        <v>250</v>
      </c>
      <c r="B49" s="202"/>
      <c r="C49" s="202"/>
      <c r="D49" s="202" t="s">
        <v>251</v>
      </c>
      <c r="E49" s="180" t="s">
        <v>84</v>
      </c>
      <c r="F49" s="180" t="s">
        <v>84</v>
      </c>
      <c r="G49" s="180"/>
      <c r="H49" s="180"/>
      <c r="I49" s="180"/>
      <c r="J49" s="180"/>
    </row>
    <row r="50" ht="19.5" customHeight="1" spans="1:10">
      <c r="A50" s="202" t="s">
        <v>252</v>
      </c>
      <c r="B50" s="202"/>
      <c r="C50" s="202"/>
      <c r="D50" s="202" t="s">
        <v>253</v>
      </c>
      <c r="E50" s="180" t="s">
        <v>84</v>
      </c>
      <c r="F50" s="180" t="s">
        <v>84</v>
      </c>
      <c r="G50" s="180"/>
      <c r="H50" s="180"/>
      <c r="I50" s="180"/>
      <c r="J50" s="180"/>
    </row>
    <row r="51" ht="19.5" customHeight="1" spans="1:10">
      <c r="A51" s="202" t="s">
        <v>254</v>
      </c>
      <c r="B51" s="202"/>
      <c r="C51" s="202"/>
      <c r="D51" s="202" t="s">
        <v>255</v>
      </c>
      <c r="E51" s="180" t="s">
        <v>84</v>
      </c>
      <c r="F51" s="180" t="s">
        <v>84</v>
      </c>
      <c r="G51" s="180"/>
      <c r="H51" s="180"/>
      <c r="I51" s="180"/>
      <c r="J51" s="180"/>
    </row>
    <row r="52" ht="19.5" customHeight="1" spans="1:10">
      <c r="A52" s="202" t="s">
        <v>272</v>
      </c>
      <c r="B52" s="202"/>
      <c r="C52" s="202"/>
      <c r="D52" s="202"/>
      <c r="E52" s="202"/>
      <c r="F52" s="202"/>
      <c r="G52" s="202"/>
      <c r="H52" s="202"/>
      <c r="I52" s="202"/>
      <c r="J52" s="202"/>
    </row>
  </sheetData>
  <mergeCells count="5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J5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A37" sqref="A37"/>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203" t="s">
        <v>273</v>
      </c>
    </row>
    <row r="2" ht="14.25" spans="9:9">
      <c r="I2" s="176" t="s">
        <v>274</v>
      </c>
    </row>
    <row r="3" ht="14.25" spans="1:9">
      <c r="A3" s="176" t="s">
        <v>2</v>
      </c>
      <c r="I3" s="176" t="s">
        <v>3</v>
      </c>
    </row>
    <row r="4" ht="19.5" customHeight="1" spans="1:9">
      <c r="A4" s="177" t="s">
        <v>275</v>
      </c>
      <c r="B4" s="177"/>
      <c r="C4" s="177"/>
      <c r="D4" s="177" t="s">
        <v>276</v>
      </c>
      <c r="E4" s="177"/>
      <c r="F4" s="177"/>
      <c r="G4" s="177"/>
      <c r="H4" s="177"/>
      <c r="I4" s="177"/>
    </row>
    <row r="5" ht="19.5" customHeight="1" spans="1:9">
      <c r="A5" s="183" t="s">
        <v>277</v>
      </c>
      <c r="B5" s="183" t="s">
        <v>7</v>
      </c>
      <c r="C5" s="183" t="s">
        <v>278</v>
      </c>
      <c r="D5" s="183" t="s">
        <v>279</v>
      </c>
      <c r="E5" s="183" t="s">
        <v>7</v>
      </c>
      <c r="F5" s="177" t="s">
        <v>141</v>
      </c>
      <c r="G5" s="183" t="s">
        <v>280</v>
      </c>
      <c r="H5" s="183" t="s">
        <v>281</v>
      </c>
      <c r="I5" s="183" t="s">
        <v>282</v>
      </c>
    </row>
    <row r="6" ht="19.5" customHeight="1" spans="1:9">
      <c r="A6" s="183"/>
      <c r="B6" s="183"/>
      <c r="C6" s="183"/>
      <c r="D6" s="183"/>
      <c r="E6" s="183"/>
      <c r="F6" s="177" t="s">
        <v>136</v>
      </c>
      <c r="G6" s="183" t="s">
        <v>280</v>
      </c>
      <c r="H6" s="183"/>
      <c r="I6" s="183"/>
    </row>
    <row r="7" ht="19.5" customHeight="1" spans="1:9">
      <c r="A7" s="177" t="s">
        <v>283</v>
      </c>
      <c r="B7" s="177"/>
      <c r="C7" s="177" t="s">
        <v>11</v>
      </c>
      <c r="D7" s="177" t="s">
        <v>283</v>
      </c>
      <c r="E7" s="177"/>
      <c r="F7" s="177" t="s">
        <v>12</v>
      </c>
      <c r="G7" s="177" t="s">
        <v>23</v>
      </c>
      <c r="H7" s="177" t="s">
        <v>27</v>
      </c>
      <c r="I7" s="177" t="s">
        <v>32</v>
      </c>
    </row>
    <row r="8" ht="19.5" customHeight="1" spans="1:9">
      <c r="A8" s="178" t="s">
        <v>284</v>
      </c>
      <c r="B8" s="177" t="s">
        <v>11</v>
      </c>
      <c r="C8" s="180" t="s">
        <v>14</v>
      </c>
      <c r="D8" s="178" t="s">
        <v>15</v>
      </c>
      <c r="E8" s="177" t="s">
        <v>25</v>
      </c>
      <c r="F8" s="180" t="s">
        <v>17</v>
      </c>
      <c r="G8" s="180" t="s">
        <v>17</v>
      </c>
      <c r="H8" s="180"/>
      <c r="I8" s="180"/>
    </row>
    <row r="9" ht="19.5" customHeight="1" spans="1:9">
      <c r="A9" s="178" t="s">
        <v>285</v>
      </c>
      <c r="B9" s="177" t="s">
        <v>12</v>
      </c>
      <c r="C9" s="180" t="s">
        <v>19</v>
      </c>
      <c r="D9" s="178" t="s">
        <v>20</v>
      </c>
      <c r="E9" s="177" t="s">
        <v>30</v>
      </c>
      <c r="F9" s="180"/>
      <c r="G9" s="180"/>
      <c r="H9" s="180"/>
      <c r="I9" s="180"/>
    </row>
    <row r="10" ht="19.5" customHeight="1" spans="1:9">
      <c r="A10" s="178" t="s">
        <v>286</v>
      </c>
      <c r="B10" s="177" t="s">
        <v>23</v>
      </c>
      <c r="C10" s="180"/>
      <c r="D10" s="178" t="s">
        <v>24</v>
      </c>
      <c r="E10" s="177" t="s">
        <v>34</v>
      </c>
      <c r="F10" s="180"/>
      <c r="G10" s="180"/>
      <c r="H10" s="180"/>
      <c r="I10" s="180"/>
    </row>
    <row r="11" ht="19.5" customHeight="1" spans="1:9">
      <c r="A11" s="178"/>
      <c r="B11" s="177" t="s">
        <v>27</v>
      </c>
      <c r="C11" s="180"/>
      <c r="D11" s="178" t="s">
        <v>29</v>
      </c>
      <c r="E11" s="177" t="s">
        <v>38</v>
      </c>
      <c r="F11" s="180"/>
      <c r="G11" s="180"/>
      <c r="H11" s="180"/>
      <c r="I11" s="180"/>
    </row>
    <row r="12" ht="19.5" customHeight="1" spans="1:9">
      <c r="A12" s="178"/>
      <c r="B12" s="177" t="s">
        <v>32</v>
      </c>
      <c r="C12" s="180"/>
      <c r="D12" s="178" t="s">
        <v>33</v>
      </c>
      <c r="E12" s="177" t="s">
        <v>42</v>
      </c>
      <c r="F12" s="180"/>
      <c r="G12" s="180"/>
      <c r="H12" s="180"/>
      <c r="I12" s="180"/>
    </row>
    <row r="13" ht="19.5" customHeight="1" spans="1:9">
      <c r="A13" s="178"/>
      <c r="B13" s="177" t="s">
        <v>36</v>
      </c>
      <c r="C13" s="180"/>
      <c r="D13" s="178" t="s">
        <v>37</v>
      </c>
      <c r="E13" s="177" t="s">
        <v>47</v>
      </c>
      <c r="F13" s="180"/>
      <c r="G13" s="180"/>
      <c r="H13" s="180"/>
      <c r="I13" s="180"/>
    </row>
    <row r="14" ht="19.5" customHeight="1" spans="1:9">
      <c r="A14" s="178"/>
      <c r="B14" s="177" t="s">
        <v>40</v>
      </c>
      <c r="C14" s="180"/>
      <c r="D14" s="178" t="s">
        <v>41</v>
      </c>
      <c r="E14" s="177" t="s">
        <v>51</v>
      </c>
      <c r="F14" s="180"/>
      <c r="G14" s="180"/>
      <c r="H14" s="180"/>
      <c r="I14" s="180"/>
    </row>
    <row r="15" ht="19.5" customHeight="1" spans="1:9">
      <c r="A15" s="178"/>
      <c r="B15" s="177" t="s">
        <v>44</v>
      </c>
      <c r="C15" s="180"/>
      <c r="D15" s="178" t="s">
        <v>46</v>
      </c>
      <c r="E15" s="177" t="s">
        <v>55</v>
      </c>
      <c r="F15" s="180" t="s">
        <v>48</v>
      </c>
      <c r="G15" s="180" t="s">
        <v>48</v>
      </c>
      <c r="H15" s="180"/>
      <c r="I15" s="180"/>
    </row>
    <row r="16" ht="19.5" customHeight="1" spans="1:9">
      <c r="A16" s="178"/>
      <c r="B16" s="177" t="s">
        <v>49</v>
      </c>
      <c r="C16" s="180"/>
      <c r="D16" s="178" t="s">
        <v>50</v>
      </c>
      <c r="E16" s="177" t="s">
        <v>58</v>
      </c>
      <c r="F16" s="180" t="s">
        <v>52</v>
      </c>
      <c r="G16" s="180" t="s">
        <v>52</v>
      </c>
      <c r="H16" s="180"/>
      <c r="I16" s="180"/>
    </row>
    <row r="17" ht="19.5" customHeight="1" spans="1:9">
      <c r="A17" s="178"/>
      <c r="B17" s="177" t="s">
        <v>53</v>
      </c>
      <c r="C17" s="180"/>
      <c r="D17" s="178" t="s">
        <v>54</v>
      </c>
      <c r="E17" s="177" t="s">
        <v>61</v>
      </c>
      <c r="F17" s="180"/>
      <c r="G17" s="180"/>
      <c r="H17" s="180"/>
      <c r="I17" s="180"/>
    </row>
    <row r="18" ht="19.5" customHeight="1" spans="1:9">
      <c r="A18" s="178"/>
      <c r="B18" s="177" t="s">
        <v>56</v>
      </c>
      <c r="C18" s="180"/>
      <c r="D18" s="178" t="s">
        <v>57</v>
      </c>
      <c r="E18" s="177" t="s">
        <v>65</v>
      </c>
      <c r="F18" s="180" t="s">
        <v>19</v>
      </c>
      <c r="G18" s="180"/>
      <c r="H18" s="180" t="s">
        <v>19</v>
      </c>
      <c r="I18" s="180"/>
    </row>
    <row r="19" ht="19.5" customHeight="1" spans="1:9">
      <c r="A19" s="178"/>
      <c r="B19" s="177" t="s">
        <v>59</v>
      </c>
      <c r="C19" s="180"/>
      <c r="D19" s="178" t="s">
        <v>60</v>
      </c>
      <c r="E19" s="177" t="s">
        <v>68</v>
      </c>
      <c r="F19" s="180" t="s">
        <v>287</v>
      </c>
      <c r="G19" s="180" t="s">
        <v>287</v>
      </c>
      <c r="H19" s="180"/>
      <c r="I19" s="180"/>
    </row>
    <row r="20" ht="19.5" customHeight="1" spans="1:9">
      <c r="A20" s="178"/>
      <c r="B20" s="177" t="s">
        <v>63</v>
      </c>
      <c r="C20" s="180"/>
      <c r="D20" s="178" t="s">
        <v>64</v>
      </c>
      <c r="E20" s="177" t="s">
        <v>71</v>
      </c>
      <c r="F20" s="180"/>
      <c r="G20" s="180"/>
      <c r="H20" s="180"/>
      <c r="I20" s="180"/>
    </row>
    <row r="21" ht="19.5" customHeight="1" spans="1:9">
      <c r="A21" s="178"/>
      <c r="B21" s="177" t="s">
        <v>66</v>
      </c>
      <c r="C21" s="180"/>
      <c r="D21" s="178" t="s">
        <v>67</v>
      </c>
      <c r="E21" s="177" t="s">
        <v>74</v>
      </c>
      <c r="F21" s="180"/>
      <c r="G21" s="180"/>
      <c r="H21" s="180"/>
      <c r="I21" s="180"/>
    </row>
    <row r="22" ht="19.5" customHeight="1" spans="1:9">
      <c r="A22" s="178"/>
      <c r="B22" s="177" t="s">
        <v>69</v>
      </c>
      <c r="C22" s="180"/>
      <c r="D22" s="178" t="s">
        <v>70</v>
      </c>
      <c r="E22" s="177" t="s">
        <v>77</v>
      </c>
      <c r="F22" s="180"/>
      <c r="G22" s="180"/>
      <c r="H22" s="180"/>
      <c r="I22" s="180"/>
    </row>
    <row r="23" ht="19.5" customHeight="1" spans="1:9">
      <c r="A23" s="178"/>
      <c r="B23" s="177" t="s">
        <v>72</v>
      </c>
      <c r="C23" s="180"/>
      <c r="D23" s="178" t="s">
        <v>73</v>
      </c>
      <c r="E23" s="177" t="s">
        <v>80</v>
      </c>
      <c r="F23" s="180"/>
      <c r="G23" s="180"/>
      <c r="H23" s="180"/>
      <c r="I23" s="180"/>
    </row>
    <row r="24" ht="19.5" customHeight="1" spans="1:9">
      <c r="A24" s="178"/>
      <c r="B24" s="177" t="s">
        <v>75</v>
      </c>
      <c r="C24" s="180"/>
      <c r="D24" s="178" t="s">
        <v>76</v>
      </c>
      <c r="E24" s="177" t="s">
        <v>83</v>
      </c>
      <c r="F24" s="180"/>
      <c r="G24" s="180"/>
      <c r="H24" s="180"/>
      <c r="I24" s="180"/>
    </row>
    <row r="25" ht="19.5" customHeight="1" spans="1:9">
      <c r="A25" s="178"/>
      <c r="B25" s="177" t="s">
        <v>78</v>
      </c>
      <c r="C25" s="180"/>
      <c r="D25" s="178" t="s">
        <v>79</v>
      </c>
      <c r="E25" s="177" t="s">
        <v>87</v>
      </c>
      <c r="F25" s="180"/>
      <c r="G25" s="180"/>
      <c r="H25" s="180"/>
      <c r="I25" s="180"/>
    </row>
    <row r="26" ht="19.5" customHeight="1" spans="1:9">
      <c r="A26" s="178"/>
      <c r="B26" s="177" t="s">
        <v>81</v>
      </c>
      <c r="C26" s="180"/>
      <c r="D26" s="178" t="s">
        <v>82</v>
      </c>
      <c r="E26" s="177" t="s">
        <v>90</v>
      </c>
      <c r="F26" s="180" t="s">
        <v>84</v>
      </c>
      <c r="G26" s="180" t="s">
        <v>84</v>
      </c>
      <c r="H26" s="180"/>
      <c r="I26" s="180"/>
    </row>
    <row r="27" ht="19.5" customHeight="1" spans="1:9">
      <c r="A27" s="178"/>
      <c r="B27" s="177" t="s">
        <v>85</v>
      </c>
      <c r="C27" s="180"/>
      <c r="D27" s="178" t="s">
        <v>86</v>
      </c>
      <c r="E27" s="177" t="s">
        <v>93</v>
      </c>
      <c r="F27" s="180"/>
      <c r="G27" s="180"/>
      <c r="H27" s="180"/>
      <c r="I27" s="180"/>
    </row>
    <row r="28" ht="19.5" customHeight="1" spans="1:9">
      <c r="A28" s="178"/>
      <c r="B28" s="177" t="s">
        <v>88</v>
      </c>
      <c r="C28" s="180"/>
      <c r="D28" s="178" t="s">
        <v>89</v>
      </c>
      <c r="E28" s="177" t="s">
        <v>96</v>
      </c>
      <c r="F28" s="180"/>
      <c r="G28" s="180"/>
      <c r="H28" s="180"/>
      <c r="I28" s="180"/>
    </row>
    <row r="29" ht="19.5" customHeight="1" spans="1:9">
      <c r="A29" s="178"/>
      <c r="B29" s="177" t="s">
        <v>91</v>
      </c>
      <c r="C29" s="180"/>
      <c r="D29" s="178" t="s">
        <v>92</v>
      </c>
      <c r="E29" s="177" t="s">
        <v>99</v>
      </c>
      <c r="F29" s="180"/>
      <c r="G29" s="180"/>
      <c r="H29" s="180"/>
      <c r="I29" s="180"/>
    </row>
    <row r="30" ht="19.5" customHeight="1" spans="1:9">
      <c r="A30" s="178"/>
      <c r="B30" s="177" t="s">
        <v>94</v>
      </c>
      <c r="C30" s="180"/>
      <c r="D30" s="178" t="s">
        <v>95</v>
      </c>
      <c r="E30" s="177" t="s">
        <v>102</v>
      </c>
      <c r="F30" s="180"/>
      <c r="G30" s="180"/>
      <c r="H30" s="180"/>
      <c r="I30" s="180"/>
    </row>
    <row r="31" ht="19.5" customHeight="1" spans="1:9">
      <c r="A31" s="178"/>
      <c r="B31" s="177" t="s">
        <v>97</v>
      </c>
      <c r="C31" s="180"/>
      <c r="D31" s="178" t="s">
        <v>98</v>
      </c>
      <c r="E31" s="177" t="s">
        <v>105</v>
      </c>
      <c r="F31" s="180"/>
      <c r="G31" s="180"/>
      <c r="H31" s="180"/>
      <c r="I31" s="180"/>
    </row>
    <row r="32" ht="19.5" customHeight="1" spans="1:9">
      <c r="A32" s="178"/>
      <c r="B32" s="177" t="s">
        <v>100</v>
      </c>
      <c r="C32" s="180"/>
      <c r="D32" s="178" t="s">
        <v>101</v>
      </c>
      <c r="E32" s="177" t="s">
        <v>110</v>
      </c>
      <c r="F32" s="180"/>
      <c r="G32" s="180"/>
      <c r="H32" s="180"/>
      <c r="I32" s="180"/>
    </row>
    <row r="33" ht="19.5" customHeight="1" spans="1:9">
      <c r="A33" s="178"/>
      <c r="B33" s="177" t="s">
        <v>103</v>
      </c>
      <c r="C33" s="180"/>
      <c r="D33" s="178" t="s">
        <v>104</v>
      </c>
      <c r="E33" s="177" t="s">
        <v>115</v>
      </c>
      <c r="F33" s="180"/>
      <c r="G33" s="180"/>
      <c r="H33" s="180"/>
      <c r="I33" s="180"/>
    </row>
    <row r="34" ht="19.5" customHeight="1" spans="1:9">
      <c r="A34" s="177" t="s">
        <v>106</v>
      </c>
      <c r="B34" s="177" t="s">
        <v>107</v>
      </c>
      <c r="C34" s="180" t="s">
        <v>142</v>
      </c>
      <c r="D34" s="177" t="s">
        <v>109</v>
      </c>
      <c r="E34" s="177" t="s">
        <v>120</v>
      </c>
      <c r="F34" s="180" t="s">
        <v>288</v>
      </c>
      <c r="G34" s="180" t="s">
        <v>289</v>
      </c>
      <c r="H34" s="180" t="s">
        <v>19</v>
      </c>
      <c r="I34" s="180"/>
    </row>
    <row r="35" ht="19.5" customHeight="1" spans="1:9">
      <c r="A35" s="178" t="s">
        <v>290</v>
      </c>
      <c r="B35" s="177" t="s">
        <v>113</v>
      </c>
      <c r="C35" s="180" t="s">
        <v>291</v>
      </c>
      <c r="D35" s="178" t="s">
        <v>292</v>
      </c>
      <c r="E35" s="177" t="s">
        <v>123</v>
      </c>
      <c r="F35" s="180" t="s">
        <v>28</v>
      </c>
      <c r="G35" s="180" t="s">
        <v>28</v>
      </c>
      <c r="H35" s="180" t="s">
        <v>28</v>
      </c>
      <c r="I35" s="180"/>
    </row>
    <row r="36" ht="19.5" customHeight="1" spans="1:9">
      <c r="A36" s="178" t="s">
        <v>284</v>
      </c>
      <c r="B36" s="177" t="s">
        <v>117</v>
      </c>
      <c r="C36" s="180" t="s">
        <v>291</v>
      </c>
      <c r="D36" s="178"/>
      <c r="E36" s="177" t="s">
        <v>293</v>
      </c>
      <c r="F36" s="180"/>
      <c r="G36" s="180"/>
      <c r="H36" s="180"/>
      <c r="I36" s="180"/>
    </row>
    <row r="37" ht="19.5" customHeight="1" spans="1:9">
      <c r="A37" s="178" t="s">
        <v>285</v>
      </c>
      <c r="B37" s="177" t="s">
        <v>122</v>
      </c>
      <c r="C37" s="180" t="s">
        <v>28</v>
      </c>
      <c r="D37" s="177"/>
      <c r="E37" s="177" t="s">
        <v>294</v>
      </c>
      <c r="F37" s="180"/>
      <c r="G37" s="180"/>
      <c r="H37" s="180"/>
      <c r="I37" s="180"/>
    </row>
    <row r="38" ht="19.5" customHeight="1" spans="1:9">
      <c r="A38" s="178" t="s">
        <v>286</v>
      </c>
      <c r="B38" s="177" t="s">
        <v>16</v>
      </c>
      <c r="C38" s="180"/>
      <c r="D38" s="178"/>
      <c r="E38" s="177" t="s">
        <v>295</v>
      </c>
      <c r="F38" s="180"/>
      <c r="G38" s="180"/>
      <c r="H38" s="180"/>
      <c r="I38" s="180"/>
    </row>
    <row r="39" ht="19.5" customHeight="1" spans="1:9">
      <c r="A39" s="177" t="s">
        <v>121</v>
      </c>
      <c r="B39" s="177" t="s">
        <v>21</v>
      </c>
      <c r="C39" s="180" t="s">
        <v>288</v>
      </c>
      <c r="D39" s="177" t="s">
        <v>121</v>
      </c>
      <c r="E39" s="177" t="s">
        <v>296</v>
      </c>
      <c r="F39" s="180" t="s">
        <v>288</v>
      </c>
      <c r="G39" s="180" t="s">
        <v>289</v>
      </c>
      <c r="H39" s="180" t="s">
        <v>19</v>
      </c>
      <c r="I39" s="180"/>
    </row>
    <row r="40" ht="19.5" customHeight="1" spans="1:9">
      <c r="A40" s="202" t="s">
        <v>297</v>
      </c>
      <c r="B40" s="202"/>
      <c r="C40" s="202"/>
      <c r="D40" s="202"/>
      <c r="E40" s="202"/>
      <c r="F40" s="202"/>
      <c r="G40" s="202"/>
      <c r="H40" s="202"/>
      <c r="I40" s="20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8"/>
  <sheetViews>
    <sheetView workbookViewId="0">
      <pane xSplit="4" ySplit="9" topLeftCell="E39" activePane="bottomRight" state="frozen"/>
      <selection/>
      <selection pane="topRight"/>
      <selection pane="bottomLeft"/>
      <selection pane="bottomRight" activeCell="A48" sqref="A48:T48"/>
    </sheetView>
  </sheetViews>
  <sheetFormatPr defaultColWidth="9" defaultRowHeight="13.5"/>
  <cols>
    <col min="1" max="3" width="2.75833333333333" customWidth="1"/>
    <col min="4" max="4" width="26.2583333333333"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03" t="s">
        <v>298</v>
      </c>
    </row>
    <row r="2" ht="14.25" spans="20:20">
      <c r="T2" s="176" t="s">
        <v>299</v>
      </c>
    </row>
    <row r="3" ht="14.25" spans="1:20">
      <c r="A3" s="176" t="s">
        <v>2</v>
      </c>
      <c r="T3" s="176" t="s">
        <v>3</v>
      </c>
    </row>
    <row r="4" ht="19.5" customHeight="1" spans="1:20">
      <c r="A4" s="183" t="s">
        <v>6</v>
      </c>
      <c r="B4" s="183"/>
      <c r="C4" s="183"/>
      <c r="D4" s="183"/>
      <c r="E4" s="183" t="s">
        <v>300</v>
      </c>
      <c r="F4" s="183"/>
      <c r="G4" s="183"/>
      <c r="H4" s="183" t="s">
        <v>301</v>
      </c>
      <c r="I4" s="183"/>
      <c r="J4" s="183"/>
      <c r="K4" s="183" t="s">
        <v>302</v>
      </c>
      <c r="L4" s="183"/>
      <c r="M4" s="183"/>
      <c r="N4" s="183"/>
      <c r="O4" s="183"/>
      <c r="P4" s="183" t="s">
        <v>119</v>
      </c>
      <c r="Q4" s="183"/>
      <c r="R4" s="183"/>
      <c r="S4" s="183"/>
      <c r="T4" s="183"/>
    </row>
    <row r="5" ht="19.5" customHeight="1" spans="1:20">
      <c r="A5" s="183" t="s">
        <v>134</v>
      </c>
      <c r="B5" s="183"/>
      <c r="C5" s="183"/>
      <c r="D5" s="183" t="s">
        <v>135</v>
      </c>
      <c r="E5" s="183" t="s">
        <v>141</v>
      </c>
      <c r="F5" s="183" t="s">
        <v>303</v>
      </c>
      <c r="G5" s="183" t="s">
        <v>304</v>
      </c>
      <c r="H5" s="183" t="s">
        <v>141</v>
      </c>
      <c r="I5" s="183" t="s">
        <v>259</v>
      </c>
      <c r="J5" s="183" t="s">
        <v>260</v>
      </c>
      <c r="K5" s="183" t="s">
        <v>141</v>
      </c>
      <c r="L5" s="183" t="s">
        <v>259</v>
      </c>
      <c r="M5" s="183"/>
      <c r="N5" s="183" t="s">
        <v>259</v>
      </c>
      <c r="O5" s="183" t="s">
        <v>260</v>
      </c>
      <c r="P5" s="183" t="s">
        <v>141</v>
      </c>
      <c r="Q5" s="183" t="s">
        <v>303</v>
      </c>
      <c r="R5" s="183" t="s">
        <v>304</v>
      </c>
      <c r="S5" s="183" t="s">
        <v>304</v>
      </c>
      <c r="T5" s="183"/>
    </row>
    <row r="6" ht="19.5" customHeight="1" spans="1:20">
      <c r="A6" s="183"/>
      <c r="B6" s="183"/>
      <c r="C6" s="183"/>
      <c r="D6" s="183"/>
      <c r="E6" s="183"/>
      <c r="F6" s="183"/>
      <c r="G6" s="183" t="s">
        <v>136</v>
      </c>
      <c r="H6" s="183"/>
      <c r="I6" s="183" t="s">
        <v>305</v>
      </c>
      <c r="J6" s="183" t="s">
        <v>136</v>
      </c>
      <c r="K6" s="183"/>
      <c r="L6" s="183" t="s">
        <v>136</v>
      </c>
      <c r="M6" s="183" t="s">
        <v>306</v>
      </c>
      <c r="N6" s="183" t="s">
        <v>305</v>
      </c>
      <c r="O6" s="183" t="s">
        <v>136</v>
      </c>
      <c r="P6" s="183"/>
      <c r="Q6" s="183"/>
      <c r="R6" s="183" t="s">
        <v>136</v>
      </c>
      <c r="S6" s="183" t="s">
        <v>307</v>
      </c>
      <c r="T6" s="183" t="s">
        <v>308</v>
      </c>
    </row>
    <row r="7" ht="19.5" customHeight="1" spans="1:20">
      <c r="A7" s="183"/>
      <c r="B7" s="183"/>
      <c r="C7" s="183"/>
      <c r="D7" s="183"/>
      <c r="E7" s="183"/>
      <c r="F7" s="183"/>
      <c r="G7" s="183"/>
      <c r="H7" s="183"/>
      <c r="I7" s="183"/>
      <c r="J7" s="183"/>
      <c r="K7" s="183"/>
      <c r="L7" s="183"/>
      <c r="M7" s="183"/>
      <c r="N7" s="183"/>
      <c r="O7" s="183"/>
      <c r="P7" s="183"/>
      <c r="Q7" s="183"/>
      <c r="R7" s="183"/>
      <c r="S7" s="183"/>
      <c r="T7" s="183"/>
    </row>
    <row r="8" ht="19.5" customHeight="1" spans="1:20">
      <c r="A8" s="183" t="s">
        <v>138</v>
      </c>
      <c r="B8" s="183" t="s">
        <v>139</v>
      </c>
      <c r="C8" s="183" t="s">
        <v>140</v>
      </c>
      <c r="D8" s="183" t="s">
        <v>10</v>
      </c>
      <c r="E8" s="177" t="s">
        <v>11</v>
      </c>
      <c r="F8" s="177" t="s">
        <v>12</v>
      </c>
      <c r="G8" s="177" t="s">
        <v>23</v>
      </c>
      <c r="H8" s="177" t="s">
        <v>27</v>
      </c>
      <c r="I8" s="177" t="s">
        <v>32</v>
      </c>
      <c r="J8" s="177" t="s">
        <v>36</v>
      </c>
      <c r="K8" s="177" t="s">
        <v>40</v>
      </c>
      <c r="L8" s="177" t="s">
        <v>44</v>
      </c>
      <c r="M8" s="177" t="s">
        <v>49</v>
      </c>
      <c r="N8" s="177" t="s">
        <v>53</v>
      </c>
      <c r="O8" s="177" t="s">
        <v>56</v>
      </c>
      <c r="P8" s="177" t="s">
        <v>59</v>
      </c>
      <c r="Q8" s="177" t="s">
        <v>63</v>
      </c>
      <c r="R8" s="177" t="s">
        <v>66</v>
      </c>
      <c r="S8" s="177" t="s">
        <v>69</v>
      </c>
      <c r="T8" s="177" t="s">
        <v>72</v>
      </c>
    </row>
    <row r="9" ht="19.5" customHeight="1" spans="1:20">
      <c r="A9" s="183"/>
      <c r="B9" s="183"/>
      <c r="C9" s="183"/>
      <c r="D9" s="183" t="s">
        <v>141</v>
      </c>
      <c r="E9" s="180" t="s">
        <v>291</v>
      </c>
      <c r="F9" s="180" t="s">
        <v>28</v>
      </c>
      <c r="G9" s="180" t="s">
        <v>291</v>
      </c>
      <c r="H9" s="180" t="s">
        <v>14</v>
      </c>
      <c r="I9" s="180" t="s">
        <v>264</v>
      </c>
      <c r="J9" s="180" t="s">
        <v>309</v>
      </c>
      <c r="K9" s="180" t="s">
        <v>289</v>
      </c>
      <c r="L9" s="180" t="s">
        <v>264</v>
      </c>
      <c r="M9" s="180" t="s">
        <v>310</v>
      </c>
      <c r="N9" s="180" t="s">
        <v>311</v>
      </c>
      <c r="O9" s="180" t="s">
        <v>312</v>
      </c>
      <c r="P9" s="180" t="s">
        <v>28</v>
      </c>
      <c r="Q9" s="180" t="s">
        <v>28</v>
      </c>
      <c r="R9" s="180" t="s">
        <v>28</v>
      </c>
      <c r="S9" s="180" t="s">
        <v>28</v>
      </c>
      <c r="T9" s="180" t="s">
        <v>28</v>
      </c>
    </row>
    <row r="10" ht="19.5" customHeight="1" spans="1:20">
      <c r="A10" s="202" t="s">
        <v>143</v>
      </c>
      <c r="B10" s="202"/>
      <c r="C10" s="202"/>
      <c r="D10" s="202" t="s">
        <v>144</v>
      </c>
      <c r="E10" s="180" t="s">
        <v>28</v>
      </c>
      <c r="F10" s="180" t="s">
        <v>28</v>
      </c>
      <c r="G10" s="180" t="s">
        <v>28</v>
      </c>
      <c r="H10" s="180" t="s">
        <v>17</v>
      </c>
      <c r="I10" s="180"/>
      <c r="J10" s="180" t="s">
        <v>17</v>
      </c>
      <c r="K10" s="180" t="s">
        <v>17</v>
      </c>
      <c r="L10" s="180"/>
      <c r="M10" s="180"/>
      <c r="N10" s="180"/>
      <c r="O10" s="180" t="s">
        <v>17</v>
      </c>
      <c r="P10" s="180" t="s">
        <v>28</v>
      </c>
      <c r="Q10" s="180" t="s">
        <v>28</v>
      </c>
      <c r="R10" s="180" t="s">
        <v>28</v>
      </c>
      <c r="S10" s="180" t="s">
        <v>28</v>
      </c>
      <c r="T10" s="180" t="s">
        <v>28</v>
      </c>
    </row>
    <row r="11" ht="19.5" customHeight="1" spans="1:20">
      <c r="A11" s="202" t="s">
        <v>145</v>
      </c>
      <c r="B11" s="202"/>
      <c r="C11" s="202"/>
      <c r="D11" s="202" t="s">
        <v>146</v>
      </c>
      <c r="E11" s="180" t="s">
        <v>28</v>
      </c>
      <c r="F11" s="180" t="s">
        <v>28</v>
      </c>
      <c r="G11" s="180" t="s">
        <v>28</v>
      </c>
      <c r="H11" s="180" t="s">
        <v>147</v>
      </c>
      <c r="I11" s="180"/>
      <c r="J11" s="180" t="s">
        <v>147</v>
      </c>
      <c r="K11" s="180" t="s">
        <v>147</v>
      </c>
      <c r="L11" s="180"/>
      <c r="M11" s="180"/>
      <c r="N11" s="180"/>
      <c r="O11" s="180" t="s">
        <v>147</v>
      </c>
      <c r="P11" s="180" t="s">
        <v>28</v>
      </c>
      <c r="Q11" s="180" t="s">
        <v>28</v>
      </c>
      <c r="R11" s="180" t="s">
        <v>28</v>
      </c>
      <c r="S11" s="180" t="s">
        <v>28</v>
      </c>
      <c r="T11" s="180" t="s">
        <v>28</v>
      </c>
    </row>
    <row r="12" ht="19.5" customHeight="1" spans="1:20">
      <c r="A12" s="202" t="s">
        <v>148</v>
      </c>
      <c r="B12" s="202"/>
      <c r="C12" s="202"/>
      <c r="D12" s="202" t="s">
        <v>149</v>
      </c>
      <c r="E12" s="180" t="s">
        <v>28</v>
      </c>
      <c r="F12" s="180" t="s">
        <v>28</v>
      </c>
      <c r="G12" s="180" t="s">
        <v>28</v>
      </c>
      <c r="H12" s="180" t="s">
        <v>147</v>
      </c>
      <c r="I12" s="180"/>
      <c r="J12" s="180" t="s">
        <v>147</v>
      </c>
      <c r="K12" s="180" t="s">
        <v>147</v>
      </c>
      <c r="L12" s="180"/>
      <c r="M12" s="180"/>
      <c r="N12" s="180"/>
      <c r="O12" s="180" t="s">
        <v>147</v>
      </c>
      <c r="P12" s="180" t="s">
        <v>28</v>
      </c>
      <c r="Q12" s="180" t="s">
        <v>28</v>
      </c>
      <c r="R12" s="180" t="s">
        <v>28</v>
      </c>
      <c r="S12" s="180" t="s">
        <v>28</v>
      </c>
      <c r="T12" s="180" t="s">
        <v>28</v>
      </c>
    </row>
    <row r="13" ht="19.5" customHeight="1" spans="1:20">
      <c r="A13" s="202" t="s">
        <v>150</v>
      </c>
      <c r="B13" s="202"/>
      <c r="C13" s="202"/>
      <c r="D13" s="202" t="s">
        <v>151</v>
      </c>
      <c r="E13" s="180" t="s">
        <v>28</v>
      </c>
      <c r="F13" s="180" t="s">
        <v>28</v>
      </c>
      <c r="G13" s="180" t="s">
        <v>28</v>
      </c>
      <c r="H13" s="180" t="s">
        <v>152</v>
      </c>
      <c r="I13" s="180"/>
      <c r="J13" s="180" t="s">
        <v>152</v>
      </c>
      <c r="K13" s="180" t="s">
        <v>152</v>
      </c>
      <c r="L13" s="180"/>
      <c r="M13" s="180"/>
      <c r="N13" s="180"/>
      <c r="O13" s="180" t="s">
        <v>152</v>
      </c>
      <c r="P13" s="180" t="s">
        <v>28</v>
      </c>
      <c r="Q13" s="180" t="s">
        <v>28</v>
      </c>
      <c r="R13" s="180" t="s">
        <v>28</v>
      </c>
      <c r="S13" s="180" t="s">
        <v>28</v>
      </c>
      <c r="T13" s="180" t="s">
        <v>28</v>
      </c>
    </row>
    <row r="14" ht="19.5" customHeight="1" spans="1:20">
      <c r="A14" s="202" t="s">
        <v>153</v>
      </c>
      <c r="B14" s="202"/>
      <c r="C14" s="202"/>
      <c r="D14" s="202" t="s">
        <v>151</v>
      </c>
      <c r="E14" s="180" t="s">
        <v>28</v>
      </c>
      <c r="F14" s="180" t="s">
        <v>28</v>
      </c>
      <c r="G14" s="180" t="s">
        <v>28</v>
      </c>
      <c r="H14" s="180" t="s">
        <v>152</v>
      </c>
      <c r="I14" s="180"/>
      <c r="J14" s="180" t="s">
        <v>152</v>
      </c>
      <c r="K14" s="180" t="s">
        <v>152</v>
      </c>
      <c r="L14" s="180"/>
      <c r="M14" s="180"/>
      <c r="N14" s="180"/>
      <c r="O14" s="180" t="s">
        <v>152</v>
      </c>
      <c r="P14" s="180" t="s">
        <v>28</v>
      </c>
      <c r="Q14" s="180" t="s">
        <v>28</v>
      </c>
      <c r="R14" s="180" t="s">
        <v>28</v>
      </c>
      <c r="S14" s="180" t="s">
        <v>28</v>
      </c>
      <c r="T14" s="180" t="s">
        <v>28</v>
      </c>
    </row>
    <row r="15" ht="19.5" customHeight="1" spans="1:20">
      <c r="A15" s="202" t="s">
        <v>154</v>
      </c>
      <c r="B15" s="202"/>
      <c r="C15" s="202"/>
      <c r="D15" s="202" t="s">
        <v>155</v>
      </c>
      <c r="E15" s="180" t="s">
        <v>28</v>
      </c>
      <c r="F15" s="180" t="s">
        <v>28</v>
      </c>
      <c r="G15" s="180" t="s">
        <v>28</v>
      </c>
      <c r="H15" s="180" t="s">
        <v>156</v>
      </c>
      <c r="I15" s="180"/>
      <c r="J15" s="180" t="s">
        <v>156</v>
      </c>
      <c r="K15" s="180" t="s">
        <v>156</v>
      </c>
      <c r="L15" s="180"/>
      <c r="M15" s="180"/>
      <c r="N15" s="180"/>
      <c r="O15" s="180" t="s">
        <v>156</v>
      </c>
      <c r="P15" s="180" t="s">
        <v>28</v>
      </c>
      <c r="Q15" s="180" t="s">
        <v>28</v>
      </c>
      <c r="R15" s="180" t="s">
        <v>28</v>
      </c>
      <c r="S15" s="180" t="s">
        <v>28</v>
      </c>
      <c r="T15" s="180" t="s">
        <v>28</v>
      </c>
    </row>
    <row r="16" ht="19.5" customHeight="1" spans="1:20">
      <c r="A16" s="202" t="s">
        <v>157</v>
      </c>
      <c r="B16" s="202"/>
      <c r="C16" s="202"/>
      <c r="D16" s="202" t="s">
        <v>155</v>
      </c>
      <c r="E16" s="180" t="s">
        <v>28</v>
      </c>
      <c r="F16" s="180" t="s">
        <v>28</v>
      </c>
      <c r="G16" s="180" t="s">
        <v>28</v>
      </c>
      <c r="H16" s="180" t="s">
        <v>156</v>
      </c>
      <c r="I16" s="180"/>
      <c r="J16" s="180" t="s">
        <v>156</v>
      </c>
      <c r="K16" s="180" t="s">
        <v>156</v>
      </c>
      <c r="L16" s="180"/>
      <c r="M16" s="180"/>
      <c r="N16" s="180"/>
      <c r="O16" s="180" t="s">
        <v>156</v>
      </c>
      <c r="P16" s="180" t="s">
        <v>28</v>
      </c>
      <c r="Q16" s="180" t="s">
        <v>28</v>
      </c>
      <c r="R16" s="180" t="s">
        <v>28</v>
      </c>
      <c r="S16" s="180" t="s">
        <v>28</v>
      </c>
      <c r="T16" s="180" t="s">
        <v>28</v>
      </c>
    </row>
    <row r="17" ht="19.5" customHeight="1" spans="1:20">
      <c r="A17" s="202" t="s">
        <v>158</v>
      </c>
      <c r="B17" s="202"/>
      <c r="C17" s="202"/>
      <c r="D17" s="202" t="s">
        <v>159</v>
      </c>
      <c r="E17" s="180" t="s">
        <v>28</v>
      </c>
      <c r="F17" s="180" t="s">
        <v>28</v>
      </c>
      <c r="G17" s="180" t="s">
        <v>28</v>
      </c>
      <c r="H17" s="180" t="s">
        <v>48</v>
      </c>
      <c r="I17" s="180" t="s">
        <v>48</v>
      </c>
      <c r="J17" s="180"/>
      <c r="K17" s="180" t="s">
        <v>48</v>
      </c>
      <c r="L17" s="180" t="s">
        <v>48</v>
      </c>
      <c r="M17" s="180" t="s">
        <v>48</v>
      </c>
      <c r="N17" s="180" t="s">
        <v>28</v>
      </c>
      <c r="O17" s="180"/>
      <c r="P17" s="180" t="s">
        <v>28</v>
      </c>
      <c r="Q17" s="180" t="s">
        <v>28</v>
      </c>
      <c r="R17" s="180" t="s">
        <v>28</v>
      </c>
      <c r="S17" s="180" t="s">
        <v>28</v>
      </c>
      <c r="T17" s="180" t="s">
        <v>28</v>
      </c>
    </row>
    <row r="18" ht="19.5" customHeight="1" spans="1:20">
      <c r="A18" s="202" t="s">
        <v>160</v>
      </c>
      <c r="B18" s="202"/>
      <c r="C18" s="202"/>
      <c r="D18" s="202" t="s">
        <v>161</v>
      </c>
      <c r="E18" s="180" t="s">
        <v>28</v>
      </c>
      <c r="F18" s="180" t="s">
        <v>28</v>
      </c>
      <c r="G18" s="180" t="s">
        <v>28</v>
      </c>
      <c r="H18" s="180" t="s">
        <v>162</v>
      </c>
      <c r="I18" s="180" t="s">
        <v>162</v>
      </c>
      <c r="J18" s="180"/>
      <c r="K18" s="180" t="s">
        <v>162</v>
      </c>
      <c r="L18" s="180" t="s">
        <v>162</v>
      </c>
      <c r="M18" s="180" t="s">
        <v>162</v>
      </c>
      <c r="N18" s="180" t="s">
        <v>28</v>
      </c>
      <c r="O18" s="180"/>
      <c r="P18" s="180" t="s">
        <v>28</v>
      </c>
      <c r="Q18" s="180" t="s">
        <v>28</v>
      </c>
      <c r="R18" s="180" t="s">
        <v>28</v>
      </c>
      <c r="S18" s="180" t="s">
        <v>28</v>
      </c>
      <c r="T18" s="180" t="s">
        <v>28</v>
      </c>
    </row>
    <row r="19" ht="19.5" customHeight="1" spans="1:20">
      <c r="A19" s="202" t="s">
        <v>163</v>
      </c>
      <c r="B19" s="202"/>
      <c r="C19" s="202"/>
      <c r="D19" s="202" t="s">
        <v>164</v>
      </c>
      <c r="E19" s="180" t="s">
        <v>28</v>
      </c>
      <c r="F19" s="180" t="s">
        <v>28</v>
      </c>
      <c r="G19" s="180" t="s">
        <v>28</v>
      </c>
      <c r="H19" s="180" t="s">
        <v>165</v>
      </c>
      <c r="I19" s="180" t="s">
        <v>165</v>
      </c>
      <c r="J19" s="180"/>
      <c r="K19" s="180" t="s">
        <v>165</v>
      </c>
      <c r="L19" s="180" t="s">
        <v>165</v>
      </c>
      <c r="M19" s="180" t="s">
        <v>165</v>
      </c>
      <c r="N19" s="180" t="s">
        <v>28</v>
      </c>
      <c r="O19" s="180"/>
      <c r="P19" s="180" t="s">
        <v>28</v>
      </c>
      <c r="Q19" s="180" t="s">
        <v>28</v>
      </c>
      <c r="R19" s="180" t="s">
        <v>28</v>
      </c>
      <c r="S19" s="180" t="s">
        <v>28</v>
      </c>
      <c r="T19" s="180" t="s">
        <v>28</v>
      </c>
    </row>
    <row r="20" ht="19.5" customHeight="1" spans="1:20">
      <c r="A20" s="202" t="s">
        <v>166</v>
      </c>
      <c r="B20" s="202"/>
      <c r="C20" s="202"/>
      <c r="D20" s="202" t="s">
        <v>167</v>
      </c>
      <c r="E20" s="180" t="s">
        <v>28</v>
      </c>
      <c r="F20" s="180" t="s">
        <v>28</v>
      </c>
      <c r="G20" s="180" t="s">
        <v>28</v>
      </c>
      <c r="H20" s="180" t="s">
        <v>168</v>
      </c>
      <c r="I20" s="180" t="s">
        <v>168</v>
      </c>
      <c r="J20" s="180"/>
      <c r="K20" s="180" t="s">
        <v>168</v>
      </c>
      <c r="L20" s="180" t="s">
        <v>168</v>
      </c>
      <c r="M20" s="180" t="s">
        <v>168</v>
      </c>
      <c r="N20" s="180" t="s">
        <v>28</v>
      </c>
      <c r="O20" s="180"/>
      <c r="P20" s="180" t="s">
        <v>28</v>
      </c>
      <c r="Q20" s="180" t="s">
        <v>28</v>
      </c>
      <c r="R20" s="180" t="s">
        <v>28</v>
      </c>
      <c r="S20" s="180" t="s">
        <v>28</v>
      </c>
      <c r="T20" s="180" t="s">
        <v>28</v>
      </c>
    </row>
    <row r="21" ht="19.5" customHeight="1" spans="1:20">
      <c r="A21" s="202" t="s">
        <v>169</v>
      </c>
      <c r="B21" s="202"/>
      <c r="C21" s="202"/>
      <c r="D21" s="202" t="s">
        <v>170</v>
      </c>
      <c r="E21" s="180" t="s">
        <v>28</v>
      </c>
      <c r="F21" s="180" t="s">
        <v>28</v>
      </c>
      <c r="G21" s="180" t="s">
        <v>28</v>
      </c>
      <c r="H21" s="180" t="s">
        <v>171</v>
      </c>
      <c r="I21" s="180" t="s">
        <v>171</v>
      </c>
      <c r="J21" s="180"/>
      <c r="K21" s="180" t="s">
        <v>171</v>
      </c>
      <c r="L21" s="180" t="s">
        <v>171</v>
      </c>
      <c r="M21" s="180" t="s">
        <v>171</v>
      </c>
      <c r="N21" s="180" t="s">
        <v>28</v>
      </c>
      <c r="O21" s="180"/>
      <c r="P21" s="180" t="s">
        <v>28</v>
      </c>
      <c r="Q21" s="180" t="s">
        <v>28</v>
      </c>
      <c r="R21" s="180" t="s">
        <v>28</v>
      </c>
      <c r="S21" s="180" t="s">
        <v>28</v>
      </c>
      <c r="T21" s="180" t="s">
        <v>28</v>
      </c>
    </row>
    <row r="22" ht="19.5" customHeight="1" spans="1:20">
      <c r="A22" s="202" t="s">
        <v>172</v>
      </c>
      <c r="B22" s="202"/>
      <c r="C22" s="202"/>
      <c r="D22" s="202" t="s">
        <v>173</v>
      </c>
      <c r="E22" s="180" t="s">
        <v>28</v>
      </c>
      <c r="F22" s="180" t="s">
        <v>28</v>
      </c>
      <c r="G22" s="180" t="s">
        <v>28</v>
      </c>
      <c r="H22" s="180" t="s">
        <v>174</v>
      </c>
      <c r="I22" s="180" t="s">
        <v>174</v>
      </c>
      <c r="J22" s="180"/>
      <c r="K22" s="180" t="s">
        <v>174</v>
      </c>
      <c r="L22" s="180" t="s">
        <v>174</v>
      </c>
      <c r="M22" s="180" t="s">
        <v>174</v>
      </c>
      <c r="N22" s="180" t="s">
        <v>28</v>
      </c>
      <c r="O22" s="180"/>
      <c r="P22" s="180" t="s">
        <v>28</v>
      </c>
      <c r="Q22" s="180" t="s">
        <v>28</v>
      </c>
      <c r="R22" s="180" t="s">
        <v>28</v>
      </c>
      <c r="S22" s="180" t="s">
        <v>28</v>
      </c>
      <c r="T22" s="180" t="s">
        <v>28</v>
      </c>
    </row>
    <row r="23" ht="19.5" customHeight="1" spans="1:20">
      <c r="A23" s="202" t="s">
        <v>175</v>
      </c>
      <c r="B23" s="202"/>
      <c r="C23" s="202"/>
      <c r="D23" s="202" t="s">
        <v>176</v>
      </c>
      <c r="E23" s="180" t="s">
        <v>28</v>
      </c>
      <c r="F23" s="180" t="s">
        <v>28</v>
      </c>
      <c r="G23" s="180" t="s">
        <v>28</v>
      </c>
      <c r="H23" s="180" t="s">
        <v>174</v>
      </c>
      <c r="I23" s="180" t="s">
        <v>174</v>
      </c>
      <c r="J23" s="180"/>
      <c r="K23" s="180" t="s">
        <v>174</v>
      </c>
      <c r="L23" s="180" t="s">
        <v>174</v>
      </c>
      <c r="M23" s="180" t="s">
        <v>174</v>
      </c>
      <c r="N23" s="180" t="s">
        <v>28</v>
      </c>
      <c r="O23" s="180"/>
      <c r="P23" s="180" t="s">
        <v>28</v>
      </c>
      <c r="Q23" s="180" t="s">
        <v>28</v>
      </c>
      <c r="R23" s="180" t="s">
        <v>28</v>
      </c>
      <c r="S23" s="180" t="s">
        <v>28</v>
      </c>
      <c r="T23" s="180" t="s">
        <v>28</v>
      </c>
    </row>
    <row r="24" ht="19.5" customHeight="1" spans="1:20">
      <c r="A24" s="202" t="s">
        <v>177</v>
      </c>
      <c r="B24" s="202"/>
      <c r="C24" s="202"/>
      <c r="D24" s="202" t="s">
        <v>178</v>
      </c>
      <c r="E24" s="180" t="s">
        <v>28</v>
      </c>
      <c r="F24" s="180" t="s">
        <v>28</v>
      </c>
      <c r="G24" s="180" t="s">
        <v>28</v>
      </c>
      <c r="H24" s="180" t="s">
        <v>52</v>
      </c>
      <c r="I24" s="180" t="s">
        <v>52</v>
      </c>
      <c r="J24" s="180"/>
      <c r="K24" s="180" t="s">
        <v>52</v>
      </c>
      <c r="L24" s="180" t="s">
        <v>52</v>
      </c>
      <c r="M24" s="180" t="s">
        <v>52</v>
      </c>
      <c r="N24" s="180" t="s">
        <v>28</v>
      </c>
      <c r="O24" s="180"/>
      <c r="P24" s="180" t="s">
        <v>28</v>
      </c>
      <c r="Q24" s="180" t="s">
        <v>28</v>
      </c>
      <c r="R24" s="180" t="s">
        <v>28</v>
      </c>
      <c r="S24" s="180" t="s">
        <v>28</v>
      </c>
      <c r="T24" s="180" t="s">
        <v>28</v>
      </c>
    </row>
    <row r="25" ht="19.5" customHeight="1" spans="1:20">
      <c r="A25" s="202" t="s">
        <v>179</v>
      </c>
      <c r="B25" s="202"/>
      <c r="C25" s="202"/>
      <c r="D25" s="202" t="s">
        <v>180</v>
      </c>
      <c r="E25" s="180" t="s">
        <v>28</v>
      </c>
      <c r="F25" s="180" t="s">
        <v>28</v>
      </c>
      <c r="G25" s="180" t="s">
        <v>28</v>
      </c>
      <c r="H25" s="180" t="s">
        <v>52</v>
      </c>
      <c r="I25" s="180" t="s">
        <v>52</v>
      </c>
      <c r="J25" s="180"/>
      <c r="K25" s="180" t="s">
        <v>52</v>
      </c>
      <c r="L25" s="180" t="s">
        <v>52</v>
      </c>
      <c r="M25" s="180" t="s">
        <v>52</v>
      </c>
      <c r="N25" s="180" t="s">
        <v>28</v>
      </c>
      <c r="O25" s="180"/>
      <c r="P25" s="180" t="s">
        <v>28</v>
      </c>
      <c r="Q25" s="180" t="s">
        <v>28</v>
      </c>
      <c r="R25" s="180" t="s">
        <v>28</v>
      </c>
      <c r="S25" s="180" t="s">
        <v>28</v>
      </c>
      <c r="T25" s="180" t="s">
        <v>28</v>
      </c>
    </row>
    <row r="26" ht="19.5" customHeight="1" spans="1:20">
      <c r="A26" s="202" t="s">
        <v>181</v>
      </c>
      <c r="B26" s="202"/>
      <c r="C26" s="202"/>
      <c r="D26" s="202" t="s">
        <v>182</v>
      </c>
      <c r="E26" s="180" t="s">
        <v>28</v>
      </c>
      <c r="F26" s="180" t="s">
        <v>28</v>
      </c>
      <c r="G26" s="180" t="s">
        <v>28</v>
      </c>
      <c r="H26" s="180" t="s">
        <v>183</v>
      </c>
      <c r="I26" s="180" t="s">
        <v>183</v>
      </c>
      <c r="J26" s="180"/>
      <c r="K26" s="180" t="s">
        <v>183</v>
      </c>
      <c r="L26" s="180" t="s">
        <v>183</v>
      </c>
      <c r="M26" s="180" t="s">
        <v>183</v>
      </c>
      <c r="N26" s="180" t="s">
        <v>28</v>
      </c>
      <c r="O26" s="180"/>
      <c r="P26" s="180" t="s">
        <v>28</v>
      </c>
      <c r="Q26" s="180" t="s">
        <v>28</v>
      </c>
      <c r="R26" s="180" t="s">
        <v>28</v>
      </c>
      <c r="S26" s="180" t="s">
        <v>28</v>
      </c>
      <c r="T26" s="180" t="s">
        <v>28</v>
      </c>
    </row>
    <row r="27" ht="19.5" customHeight="1" spans="1:20">
      <c r="A27" s="202" t="s">
        <v>184</v>
      </c>
      <c r="B27" s="202"/>
      <c r="C27" s="202"/>
      <c r="D27" s="202" t="s">
        <v>185</v>
      </c>
      <c r="E27" s="180" t="s">
        <v>28</v>
      </c>
      <c r="F27" s="180" t="s">
        <v>28</v>
      </c>
      <c r="G27" s="180" t="s">
        <v>28</v>
      </c>
      <c r="H27" s="180" t="s">
        <v>186</v>
      </c>
      <c r="I27" s="180" t="s">
        <v>186</v>
      </c>
      <c r="J27" s="180"/>
      <c r="K27" s="180" t="s">
        <v>186</v>
      </c>
      <c r="L27" s="180" t="s">
        <v>186</v>
      </c>
      <c r="M27" s="180" t="s">
        <v>186</v>
      </c>
      <c r="N27" s="180" t="s">
        <v>28</v>
      </c>
      <c r="O27" s="180"/>
      <c r="P27" s="180" t="s">
        <v>28</v>
      </c>
      <c r="Q27" s="180" t="s">
        <v>28</v>
      </c>
      <c r="R27" s="180" t="s">
        <v>28</v>
      </c>
      <c r="S27" s="180" t="s">
        <v>28</v>
      </c>
      <c r="T27" s="180" t="s">
        <v>28</v>
      </c>
    </row>
    <row r="28" ht="19.5" customHeight="1" spans="1:20">
      <c r="A28" s="202" t="s">
        <v>187</v>
      </c>
      <c r="B28" s="202"/>
      <c r="C28" s="202"/>
      <c r="D28" s="202" t="s">
        <v>188</v>
      </c>
      <c r="E28" s="180" t="s">
        <v>28</v>
      </c>
      <c r="F28" s="180" t="s">
        <v>28</v>
      </c>
      <c r="G28" s="180" t="s">
        <v>28</v>
      </c>
      <c r="H28" s="180" t="s">
        <v>189</v>
      </c>
      <c r="I28" s="180" t="s">
        <v>189</v>
      </c>
      <c r="J28" s="180"/>
      <c r="K28" s="180" t="s">
        <v>189</v>
      </c>
      <c r="L28" s="180" t="s">
        <v>189</v>
      </c>
      <c r="M28" s="180" t="s">
        <v>189</v>
      </c>
      <c r="N28" s="180" t="s">
        <v>28</v>
      </c>
      <c r="O28" s="180"/>
      <c r="P28" s="180" t="s">
        <v>28</v>
      </c>
      <c r="Q28" s="180" t="s">
        <v>28</v>
      </c>
      <c r="R28" s="180" t="s">
        <v>28</v>
      </c>
      <c r="S28" s="180" t="s">
        <v>28</v>
      </c>
      <c r="T28" s="180" t="s">
        <v>28</v>
      </c>
    </row>
    <row r="29" ht="19.5" customHeight="1" spans="1:20">
      <c r="A29" s="202" t="s">
        <v>200</v>
      </c>
      <c r="B29" s="202"/>
      <c r="C29" s="202"/>
      <c r="D29" s="202" t="s">
        <v>201</v>
      </c>
      <c r="E29" s="180" t="s">
        <v>291</v>
      </c>
      <c r="F29" s="180" t="s">
        <v>28</v>
      </c>
      <c r="G29" s="180" t="s">
        <v>291</v>
      </c>
      <c r="H29" s="180" t="s">
        <v>203</v>
      </c>
      <c r="I29" s="180" t="s">
        <v>266</v>
      </c>
      <c r="J29" s="180" t="s">
        <v>313</v>
      </c>
      <c r="K29" s="180" t="s">
        <v>287</v>
      </c>
      <c r="L29" s="180" t="s">
        <v>266</v>
      </c>
      <c r="M29" s="180" t="s">
        <v>314</v>
      </c>
      <c r="N29" s="180" t="s">
        <v>311</v>
      </c>
      <c r="O29" s="180" t="s">
        <v>315</v>
      </c>
      <c r="P29" s="180" t="s">
        <v>28</v>
      </c>
      <c r="Q29" s="180" t="s">
        <v>28</v>
      </c>
      <c r="R29" s="180" t="s">
        <v>28</v>
      </c>
      <c r="S29" s="180" t="s">
        <v>28</v>
      </c>
      <c r="T29" s="180" t="s">
        <v>28</v>
      </c>
    </row>
    <row r="30" ht="19.5" customHeight="1" spans="1:20">
      <c r="A30" s="202" t="s">
        <v>204</v>
      </c>
      <c r="B30" s="202"/>
      <c r="C30" s="202"/>
      <c r="D30" s="202" t="s">
        <v>205</v>
      </c>
      <c r="E30" s="180" t="s">
        <v>316</v>
      </c>
      <c r="F30" s="180" t="s">
        <v>28</v>
      </c>
      <c r="G30" s="180" t="s">
        <v>316</v>
      </c>
      <c r="H30" s="180" t="s">
        <v>207</v>
      </c>
      <c r="I30" s="180" t="s">
        <v>266</v>
      </c>
      <c r="J30" s="180" t="s">
        <v>317</v>
      </c>
      <c r="K30" s="180" t="s">
        <v>318</v>
      </c>
      <c r="L30" s="180" t="s">
        <v>266</v>
      </c>
      <c r="M30" s="180" t="s">
        <v>314</v>
      </c>
      <c r="N30" s="180" t="s">
        <v>311</v>
      </c>
      <c r="O30" s="180" t="s">
        <v>319</v>
      </c>
      <c r="P30" s="180" t="s">
        <v>28</v>
      </c>
      <c r="Q30" s="180" t="s">
        <v>28</v>
      </c>
      <c r="R30" s="180" t="s">
        <v>28</v>
      </c>
      <c r="S30" s="180" t="s">
        <v>28</v>
      </c>
      <c r="T30" s="180" t="s">
        <v>28</v>
      </c>
    </row>
    <row r="31" ht="19.5" customHeight="1" spans="1:20">
      <c r="A31" s="202" t="s">
        <v>208</v>
      </c>
      <c r="B31" s="202"/>
      <c r="C31" s="202"/>
      <c r="D31" s="202" t="s">
        <v>209</v>
      </c>
      <c r="E31" s="180" t="s">
        <v>28</v>
      </c>
      <c r="F31" s="180" t="s">
        <v>28</v>
      </c>
      <c r="G31" s="180" t="s">
        <v>28</v>
      </c>
      <c r="H31" s="180" t="s">
        <v>210</v>
      </c>
      <c r="I31" s="180" t="s">
        <v>210</v>
      </c>
      <c r="J31" s="180"/>
      <c r="K31" s="180" t="s">
        <v>210</v>
      </c>
      <c r="L31" s="180" t="s">
        <v>210</v>
      </c>
      <c r="M31" s="180" t="s">
        <v>320</v>
      </c>
      <c r="N31" s="180" t="s">
        <v>321</v>
      </c>
      <c r="O31" s="180"/>
      <c r="P31" s="180" t="s">
        <v>28</v>
      </c>
      <c r="Q31" s="180" t="s">
        <v>28</v>
      </c>
      <c r="R31" s="180" t="s">
        <v>28</v>
      </c>
      <c r="S31" s="180" t="s">
        <v>28</v>
      </c>
      <c r="T31" s="180" t="s">
        <v>28</v>
      </c>
    </row>
    <row r="32" ht="19.5" customHeight="1" spans="1:20">
      <c r="A32" s="202" t="s">
        <v>211</v>
      </c>
      <c r="B32" s="202"/>
      <c r="C32" s="202"/>
      <c r="D32" s="202" t="s">
        <v>212</v>
      </c>
      <c r="E32" s="180" t="s">
        <v>28</v>
      </c>
      <c r="F32" s="180" t="s">
        <v>28</v>
      </c>
      <c r="G32" s="180" t="s">
        <v>28</v>
      </c>
      <c r="H32" s="180" t="s">
        <v>213</v>
      </c>
      <c r="I32" s="180" t="s">
        <v>213</v>
      </c>
      <c r="J32" s="180"/>
      <c r="K32" s="180" t="s">
        <v>213</v>
      </c>
      <c r="L32" s="180" t="s">
        <v>213</v>
      </c>
      <c r="M32" s="180" t="s">
        <v>322</v>
      </c>
      <c r="N32" s="180" t="s">
        <v>323</v>
      </c>
      <c r="O32" s="180"/>
      <c r="P32" s="180" t="s">
        <v>28</v>
      </c>
      <c r="Q32" s="180" t="s">
        <v>28</v>
      </c>
      <c r="R32" s="180" t="s">
        <v>28</v>
      </c>
      <c r="S32" s="180" t="s">
        <v>28</v>
      </c>
      <c r="T32" s="180" t="s">
        <v>28</v>
      </c>
    </row>
    <row r="33" ht="19.5" customHeight="1" spans="1:20">
      <c r="A33" s="202" t="s">
        <v>214</v>
      </c>
      <c r="B33" s="202"/>
      <c r="C33" s="202"/>
      <c r="D33" s="202" t="s">
        <v>215</v>
      </c>
      <c r="E33" s="180" t="s">
        <v>316</v>
      </c>
      <c r="F33" s="180" t="s">
        <v>28</v>
      </c>
      <c r="G33" s="180" t="s">
        <v>316</v>
      </c>
      <c r="H33" s="180" t="s">
        <v>217</v>
      </c>
      <c r="I33" s="180"/>
      <c r="J33" s="180" t="s">
        <v>217</v>
      </c>
      <c r="K33" s="180" t="s">
        <v>324</v>
      </c>
      <c r="L33" s="180"/>
      <c r="M33" s="180"/>
      <c r="N33" s="180"/>
      <c r="O33" s="180" t="s">
        <v>324</v>
      </c>
      <c r="P33" s="180" t="s">
        <v>28</v>
      </c>
      <c r="Q33" s="180" t="s">
        <v>28</v>
      </c>
      <c r="R33" s="180" t="s">
        <v>28</v>
      </c>
      <c r="S33" s="180" t="s">
        <v>28</v>
      </c>
      <c r="T33" s="180" t="s">
        <v>28</v>
      </c>
    </row>
    <row r="34" ht="19.5" customHeight="1" spans="1:20">
      <c r="A34" s="202" t="s">
        <v>218</v>
      </c>
      <c r="B34" s="202"/>
      <c r="C34" s="202"/>
      <c r="D34" s="202" t="s">
        <v>219</v>
      </c>
      <c r="E34" s="180" t="s">
        <v>28</v>
      </c>
      <c r="F34" s="180" t="s">
        <v>28</v>
      </c>
      <c r="G34" s="180" t="s">
        <v>28</v>
      </c>
      <c r="H34" s="180" t="s">
        <v>220</v>
      </c>
      <c r="I34" s="180"/>
      <c r="J34" s="180" t="s">
        <v>220</v>
      </c>
      <c r="K34" s="180" t="s">
        <v>220</v>
      </c>
      <c r="L34" s="180"/>
      <c r="M34" s="180"/>
      <c r="N34" s="180"/>
      <c r="O34" s="180" t="s">
        <v>220</v>
      </c>
      <c r="P34" s="180" t="s">
        <v>28</v>
      </c>
      <c r="Q34" s="180" t="s">
        <v>28</v>
      </c>
      <c r="R34" s="180" t="s">
        <v>28</v>
      </c>
      <c r="S34" s="180" t="s">
        <v>28</v>
      </c>
      <c r="T34" s="180" t="s">
        <v>28</v>
      </c>
    </row>
    <row r="35" ht="19.5" customHeight="1" spans="1:20">
      <c r="A35" s="202" t="s">
        <v>221</v>
      </c>
      <c r="B35" s="202"/>
      <c r="C35" s="202"/>
      <c r="D35" s="202" t="s">
        <v>222</v>
      </c>
      <c r="E35" s="180" t="s">
        <v>28</v>
      </c>
      <c r="F35" s="180" t="s">
        <v>28</v>
      </c>
      <c r="G35" s="180" t="s">
        <v>28</v>
      </c>
      <c r="H35" s="180" t="s">
        <v>223</v>
      </c>
      <c r="I35" s="180"/>
      <c r="J35" s="180" t="s">
        <v>223</v>
      </c>
      <c r="K35" s="180" t="s">
        <v>223</v>
      </c>
      <c r="L35" s="180"/>
      <c r="M35" s="180"/>
      <c r="N35" s="180"/>
      <c r="O35" s="180" t="s">
        <v>223</v>
      </c>
      <c r="P35" s="180" t="s">
        <v>28</v>
      </c>
      <c r="Q35" s="180" t="s">
        <v>28</v>
      </c>
      <c r="R35" s="180" t="s">
        <v>28</v>
      </c>
      <c r="S35" s="180" t="s">
        <v>28</v>
      </c>
      <c r="T35" s="180" t="s">
        <v>28</v>
      </c>
    </row>
    <row r="36" ht="19.5" customHeight="1" spans="1:20">
      <c r="A36" s="202" t="s">
        <v>224</v>
      </c>
      <c r="B36" s="202"/>
      <c r="C36" s="202"/>
      <c r="D36" s="202" t="s">
        <v>225</v>
      </c>
      <c r="E36" s="180" t="s">
        <v>28</v>
      </c>
      <c r="F36" s="180" t="s">
        <v>28</v>
      </c>
      <c r="G36" s="180" t="s">
        <v>28</v>
      </c>
      <c r="H36" s="180" t="s">
        <v>226</v>
      </c>
      <c r="I36" s="180"/>
      <c r="J36" s="180" t="s">
        <v>226</v>
      </c>
      <c r="K36" s="180" t="s">
        <v>226</v>
      </c>
      <c r="L36" s="180"/>
      <c r="M36" s="180"/>
      <c r="N36" s="180"/>
      <c r="O36" s="180" t="s">
        <v>226</v>
      </c>
      <c r="P36" s="180" t="s">
        <v>28</v>
      </c>
      <c r="Q36" s="180" t="s">
        <v>28</v>
      </c>
      <c r="R36" s="180" t="s">
        <v>28</v>
      </c>
      <c r="S36" s="180" t="s">
        <v>28</v>
      </c>
      <c r="T36" s="180" t="s">
        <v>28</v>
      </c>
    </row>
    <row r="37" ht="19.5" customHeight="1" spans="1:20">
      <c r="A37" s="202" t="s">
        <v>227</v>
      </c>
      <c r="B37" s="202"/>
      <c r="C37" s="202"/>
      <c r="D37" s="202" t="s">
        <v>228</v>
      </c>
      <c r="E37" s="180" t="s">
        <v>28</v>
      </c>
      <c r="F37" s="180" t="s">
        <v>28</v>
      </c>
      <c r="G37" s="180" t="s">
        <v>28</v>
      </c>
      <c r="H37" s="180" t="s">
        <v>229</v>
      </c>
      <c r="I37" s="180"/>
      <c r="J37" s="180" t="s">
        <v>229</v>
      </c>
      <c r="K37" s="180" t="s">
        <v>229</v>
      </c>
      <c r="L37" s="180"/>
      <c r="M37" s="180"/>
      <c r="N37" s="180"/>
      <c r="O37" s="180" t="s">
        <v>229</v>
      </c>
      <c r="P37" s="180" t="s">
        <v>28</v>
      </c>
      <c r="Q37" s="180" t="s">
        <v>28</v>
      </c>
      <c r="R37" s="180" t="s">
        <v>28</v>
      </c>
      <c r="S37" s="180" t="s">
        <v>28</v>
      </c>
      <c r="T37" s="180" t="s">
        <v>28</v>
      </c>
    </row>
    <row r="38" ht="19.5" customHeight="1" spans="1:20">
      <c r="A38" s="202" t="s">
        <v>230</v>
      </c>
      <c r="B38" s="202"/>
      <c r="C38" s="202"/>
      <c r="D38" s="202" t="s">
        <v>231</v>
      </c>
      <c r="E38" s="180" t="s">
        <v>28</v>
      </c>
      <c r="F38" s="180" t="s">
        <v>28</v>
      </c>
      <c r="G38" s="180" t="s">
        <v>28</v>
      </c>
      <c r="H38" s="180" t="s">
        <v>232</v>
      </c>
      <c r="I38" s="180"/>
      <c r="J38" s="180" t="s">
        <v>232</v>
      </c>
      <c r="K38" s="180" t="s">
        <v>232</v>
      </c>
      <c r="L38" s="180"/>
      <c r="M38" s="180"/>
      <c r="N38" s="180"/>
      <c r="O38" s="180" t="s">
        <v>232</v>
      </c>
      <c r="P38" s="180" t="s">
        <v>28</v>
      </c>
      <c r="Q38" s="180" t="s">
        <v>28</v>
      </c>
      <c r="R38" s="180" t="s">
        <v>28</v>
      </c>
      <c r="S38" s="180" t="s">
        <v>28</v>
      </c>
      <c r="T38" s="180" t="s">
        <v>28</v>
      </c>
    </row>
    <row r="39" ht="19.5" customHeight="1" spans="1:20">
      <c r="A39" s="202" t="s">
        <v>233</v>
      </c>
      <c r="B39" s="202"/>
      <c r="C39" s="202"/>
      <c r="D39" s="202" t="s">
        <v>234</v>
      </c>
      <c r="E39" s="180" t="s">
        <v>28</v>
      </c>
      <c r="F39" s="180" t="s">
        <v>28</v>
      </c>
      <c r="G39" s="180" t="s">
        <v>28</v>
      </c>
      <c r="H39" s="180" t="s">
        <v>235</v>
      </c>
      <c r="I39" s="180"/>
      <c r="J39" s="180" t="s">
        <v>235</v>
      </c>
      <c r="K39" s="180" t="s">
        <v>235</v>
      </c>
      <c r="L39" s="180"/>
      <c r="M39" s="180"/>
      <c r="N39" s="180"/>
      <c r="O39" s="180" t="s">
        <v>235</v>
      </c>
      <c r="P39" s="180" t="s">
        <v>28</v>
      </c>
      <c r="Q39" s="180" t="s">
        <v>28</v>
      </c>
      <c r="R39" s="180" t="s">
        <v>28</v>
      </c>
      <c r="S39" s="180" t="s">
        <v>28</v>
      </c>
      <c r="T39" s="180" t="s">
        <v>28</v>
      </c>
    </row>
    <row r="40" ht="19.5" customHeight="1" spans="1:20">
      <c r="A40" s="202" t="s">
        <v>236</v>
      </c>
      <c r="B40" s="202"/>
      <c r="C40" s="202"/>
      <c r="D40" s="202" t="s">
        <v>237</v>
      </c>
      <c r="E40" s="180" t="s">
        <v>28</v>
      </c>
      <c r="F40" s="180" t="s">
        <v>28</v>
      </c>
      <c r="G40" s="180" t="s">
        <v>28</v>
      </c>
      <c r="H40" s="180" t="s">
        <v>238</v>
      </c>
      <c r="I40" s="180"/>
      <c r="J40" s="180" t="s">
        <v>238</v>
      </c>
      <c r="K40" s="180" t="s">
        <v>238</v>
      </c>
      <c r="L40" s="180"/>
      <c r="M40" s="180"/>
      <c r="N40" s="180"/>
      <c r="O40" s="180" t="s">
        <v>238</v>
      </c>
      <c r="P40" s="180" t="s">
        <v>28</v>
      </c>
      <c r="Q40" s="180" t="s">
        <v>28</v>
      </c>
      <c r="R40" s="180" t="s">
        <v>28</v>
      </c>
      <c r="S40" s="180" t="s">
        <v>28</v>
      </c>
      <c r="T40" s="180" t="s">
        <v>28</v>
      </c>
    </row>
    <row r="41" ht="19.5" customHeight="1" spans="1:20">
      <c r="A41" s="202" t="s">
        <v>239</v>
      </c>
      <c r="B41" s="202"/>
      <c r="C41" s="202"/>
      <c r="D41" s="202" t="s">
        <v>240</v>
      </c>
      <c r="E41" s="180" t="s">
        <v>28</v>
      </c>
      <c r="F41" s="180" t="s">
        <v>28</v>
      </c>
      <c r="G41" s="180" t="s">
        <v>28</v>
      </c>
      <c r="H41" s="180" t="s">
        <v>241</v>
      </c>
      <c r="I41" s="180"/>
      <c r="J41" s="180" t="s">
        <v>241</v>
      </c>
      <c r="K41" s="180" t="s">
        <v>241</v>
      </c>
      <c r="L41" s="180"/>
      <c r="M41" s="180"/>
      <c r="N41" s="180"/>
      <c r="O41" s="180" t="s">
        <v>241</v>
      </c>
      <c r="P41" s="180" t="s">
        <v>28</v>
      </c>
      <c r="Q41" s="180" t="s">
        <v>28</v>
      </c>
      <c r="R41" s="180" t="s">
        <v>28</v>
      </c>
      <c r="S41" s="180" t="s">
        <v>28</v>
      </c>
      <c r="T41" s="180" t="s">
        <v>28</v>
      </c>
    </row>
    <row r="42" ht="19.5" customHeight="1" spans="1:20">
      <c r="A42" s="202" t="s">
        <v>242</v>
      </c>
      <c r="B42" s="202"/>
      <c r="C42" s="202"/>
      <c r="D42" s="202" t="s">
        <v>243</v>
      </c>
      <c r="E42" s="180" t="s">
        <v>28</v>
      </c>
      <c r="F42" s="180" t="s">
        <v>28</v>
      </c>
      <c r="G42" s="180" t="s">
        <v>28</v>
      </c>
      <c r="H42" s="180" t="s">
        <v>244</v>
      </c>
      <c r="I42" s="180"/>
      <c r="J42" s="180" t="s">
        <v>244</v>
      </c>
      <c r="K42" s="180" t="s">
        <v>244</v>
      </c>
      <c r="L42" s="180"/>
      <c r="M42" s="180"/>
      <c r="N42" s="180"/>
      <c r="O42" s="180" t="s">
        <v>244</v>
      </c>
      <c r="P42" s="180" t="s">
        <v>28</v>
      </c>
      <c r="Q42" s="180" t="s">
        <v>28</v>
      </c>
      <c r="R42" s="180" t="s">
        <v>28</v>
      </c>
      <c r="S42" s="180" t="s">
        <v>28</v>
      </c>
      <c r="T42" s="180" t="s">
        <v>28</v>
      </c>
    </row>
    <row r="43" ht="19.5" customHeight="1" spans="1:20">
      <c r="A43" s="202" t="s">
        <v>245</v>
      </c>
      <c r="B43" s="202"/>
      <c r="C43" s="202"/>
      <c r="D43" s="202" t="s">
        <v>246</v>
      </c>
      <c r="E43" s="180" t="s">
        <v>325</v>
      </c>
      <c r="F43" s="180" t="s">
        <v>28</v>
      </c>
      <c r="G43" s="180" t="s">
        <v>325</v>
      </c>
      <c r="H43" s="180" t="s">
        <v>247</v>
      </c>
      <c r="I43" s="180"/>
      <c r="J43" s="180" t="s">
        <v>247</v>
      </c>
      <c r="K43" s="180" t="s">
        <v>271</v>
      </c>
      <c r="L43" s="180"/>
      <c r="M43" s="180"/>
      <c r="N43" s="180"/>
      <c r="O43" s="180" t="s">
        <v>271</v>
      </c>
      <c r="P43" s="180" t="s">
        <v>28</v>
      </c>
      <c r="Q43" s="180" t="s">
        <v>28</v>
      </c>
      <c r="R43" s="180" t="s">
        <v>28</v>
      </c>
      <c r="S43" s="180" t="s">
        <v>28</v>
      </c>
      <c r="T43" s="180" t="s">
        <v>28</v>
      </c>
    </row>
    <row r="44" ht="19.5" customHeight="1" spans="1:20">
      <c r="A44" s="202" t="s">
        <v>248</v>
      </c>
      <c r="B44" s="202"/>
      <c r="C44" s="202"/>
      <c r="D44" s="202" t="s">
        <v>249</v>
      </c>
      <c r="E44" s="180" t="s">
        <v>325</v>
      </c>
      <c r="F44" s="180" t="s">
        <v>28</v>
      </c>
      <c r="G44" s="180" t="s">
        <v>325</v>
      </c>
      <c r="H44" s="180" t="s">
        <v>247</v>
      </c>
      <c r="I44" s="180"/>
      <c r="J44" s="180" t="s">
        <v>247</v>
      </c>
      <c r="K44" s="180" t="s">
        <v>271</v>
      </c>
      <c r="L44" s="180"/>
      <c r="M44" s="180"/>
      <c r="N44" s="180"/>
      <c r="O44" s="180" t="s">
        <v>271</v>
      </c>
      <c r="P44" s="180" t="s">
        <v>28</v>
      </c>
      <c r="Q44" s="180" t="s">
        <v>28</v>
      </c>
      <c r="R44" s="180" t="s">
        <v>28</v>
      </c>
      <c r="S44" s="180" t="s">
        <v>28</v>
      </c>
      <c r="T44" s="180" t="s">
        <v>28</v>
      </c>
    </row>
    <row r="45" ht="19.5" customHeight="1" spans="1:20">
      <c r="A45" s="202" t="s">
        <v>250</v>
      </c>
      <c r="B45" s="202"/>
      <c r="C45" s="202"/>
      <c r="D45" s="202" t="s">
        <v>251</v>
      </c>
      <c r="E45" s="180" t="s">
        <v>28</v>
      </c>
      <c r="F45" s="180" t="s">
        <v>28</v>
      </c>
      <c r="G45" s="180" t="s">
        <v>28</v>
      </c>
      <c r="H45" s="180" t="s">
        <v>84</v>
      </c>
      <c r="I45" s="180" t="s">
        <v>84</v>
      </c>
      <c r="J45" s="180"/>
      <c r="K45" s="180" t="s">
        <v>84</v>
      </c>
      <c r="L45" s="180" t="s">
        <v>84</v>
      </c>
      <c r="M45" s="180" t="s">
        <v>84</v>
      </c>
      <c r="N45" s="180" t="s">
        <v>28</v>
      </c>
      <c r="O45" s="180"/>
      <c r="P45" s="180" t="s">
        <v>28</v>
      </c>
      <c r="Q45" s="180" t="s">
        <v>28</v>
      </c>
      <c r="R45" s="180" t="s">
        <v>28</v>
      </c>
      <c r="S45" s="180" t="s">
        <v>28</v>
      </c>
      <c r="T45" s="180" t="s">
        <v>28</v>
      </c>
    </row>
    <row r="46" ht="19.5" customHeight="1" spans="1:20">
      <c r="A46" s="202" t="s">
        <v>252</v>
      </c>
      <c r="B46" s="202"/>
      <c r="C46" s="202"/>
      <c r="D46" s="202" t="s">
        <v>253</v>
      </c>
      <c r="E46" s="180" t="s">
        <v>28</v>
      </c>
      <c r="F46" s="180" t="s">
        <v>28</v>
      </c>
      <c r="G46" s="180" t="s">
        <v>28</v>
      </c>
      <c r="H46" s="180" t="s">
        <v>84</v>
      </c>
      <c r="I46" s="180" t="s">
        <v>84</v>
      </c>
      <c r="J46" s="180"/>
      <c r="K46" s="180" t="s">
        <v>84</v>
      </c>
      <c r="L46" s="180" t="s">
        <v>84</v>
      </c>
      <c r="M46" s="180" t="s">
        <v>84</v>
      </c>
      <c r="N46" s="180" t="s">
        <v>28</v>
      </c>
      <c r="O46" s="180"/>
      <c r="P46" s="180" t="s">
        <v>28</v>
      </c>
      <c r="Q46" s="180" t="s">
        <v>28</v>
      </c>
      <c r="R46" s="180" t="s">
        <v>28</v>
      </c>
      <c r="S46" s="180" t="s">
        <v>28</v>
      </c>
      <c r="T46" s="180" t="s">
        <v>28</v>
      </c>
    </row>
    <row r="47" ht="19.5" customHeight="1" spans="1:20">
      <c r="A47" s="202" t="s">
        <v>254</v>
      </c>
      <c r="B47" s="202"/>
      <c r="C47" s="202"/>
      <c r="D47" s="202" t="s">
        <v>255</v>
      </c>
      <c r="E47" s="180" t="s">
        <v>28</v>
      </c>
      <c r="F47" s="180" t="s">
        <v>28</v>
      </c>
      <c r="G47" s="180" t="s">
        <v>28</v>
      </c>
      <c r="H47" s="180" t="s">
        <v>84</v>
      </c>
      <c r="I47" s="180" t="s">
        <v>84</v>
      </c>
      <c r="J47" s="180"/>
      <c r="K47" s="180" t="s">
        <v>84</v>
      </c>
      <c r="L47" s="180" t="s">
        <v>84</v>
      </c>
      <c r="M47" s="180" t="s">
        <v>84</v>
      </c>
      <c r="N47" s="180" t="s">
        <v>28</v>
      </c>
      <c r="O47" s="180"/>
      <c r="P47" s="180" t="s">
        <v>28</v>
      </c>
      <c r="Q47" s="180" t="s">
        <v>28</v>
      </c>
      <c r="R47" s="180" t="s">
        <v>28</v>
      </c>
      <c r="S47" s="180" t="s">
        <v>28</v>
      </c>
      <c r="T47" s="180" t="s">
        <v>28</v>
      </c>
    </row>
    <row r="48" ht="19.5" customHeight="1" spans="1:20">
      <c r="A48" s="202" t="s">
        <v>326</v>
      </c>
      <c r="B48" s="202"/>
      <c r="C48" s="202"/>
      <c r="D48" s="202"/>
      <c r="E48" s="202"/>
      <c r="F48" s="202"/>
      <c r="G48" s="202"/>
      <c r="H48" s="202"/>
      <c r="I48" s="202"/>
      <c r="J48" s="202"/>
      <c r="K48" s="202"/>
      <c r="L48" s="202"/>
      <c r="M48" s="202"/>
      <c r="N48" s="202"/>
      <c r="O48" s="202"/>
      <c r="P48" s="202"/>
      <c r="Q48" s="202"/>
      <c r="R48" s="202"/>
      <c r="S48" s="202"/>
      <c r="T48" s="202"/>
    </row>
  </sheetData>
  <mergeCells count="6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T4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41" sqref="A41:I41"/>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5:5">
      <c r="E1" s="203" t="s">
        <v>327</v>
      </c>
    </row>
    <row r="2" spans="9:9">
      <c r="I2" s="206" t="s">
        <v>328</v>
      </c>
    </row>
    <row r="3" spans="1:9">
      <c r="A3" s="206" t="s">
        <v>2</v>
      </c>
      <c r="I3" s="206" t="s">
        <v>3</v>
      </c>
    </row>
    <row r="4" ht="19.5" customHeight="1" spans="1:9">
      <c r="A4" s="183" t="s">
        <v>306</v>
      </c>
      <c r="B4" s="183"/>
      <c r="C4" s="183"/>
      <c r="D4" s="183" t="s">
        <v>305</v>
      </c>
      <c r="E4" s="183"/>
      <c r="F4" s="183"/>
      <c r="G4" s="183"/>
      <c r="H4" s="183"/>
      <c r="I4" s="183"/>
    </row>
    <row r="5" ht="19.5" customHeight="1" spans="1:9">
      <c r="A5" s="183" t="s">
        <v>329</v>
      </c>
      <c r="B5" s="183" t="s">
        <v>135</v>
      </c>
      <c r="C5" s="183" t="s">
        <v>8</v>
      </c>
      <c r="D5" s="183" t="s">
        <v>329</v>
      </c>
      <c r="E5" s="183" t="s">
        <v>135</v>
      </c>
      <c r="F5" s="183" t="s">
        <v>8</v>
      </c>
      <c r="G5" s="183" t="s">
        <v>329</v>
      </c>
      <c r="H5" s="183" t="s">
        <v>135</v>
      </c>
      <c r="I5" s="183" t="s">
        <v>8</v>
      </c>
    </row>
    <row r="6" ht="19.5" customHeight="1" spans="1:9">
      <c r="A6" s="183"/>
      <c r="B6" s="183"/>
      <c r="C6" s="183"/>
      <c r="D6" s="183"/>
      <c r="E6" s="183"/>
      <c r="F6" s="183"/>
      <c r="G6" s="183"/>
      <c r="H6" s="183"/>
      <c r="I6" s="183"/>
    </row>
    <row r="7" ht="19.5" customHeight="1" spans="1:9">
      <c r="A7" s="178" t="s">
        <v>330</v>
      </c>
      <c r="B7" s="178" t="s">
        <v>331</v>
      </c>
      <c r="C7" s="180" t="s">
        <v>332</v>
      </c>
      <c r="D7" s="178" t="s">
        <v>333</v>
      </c>
      <c r="E7" s="178" t="s">
        <v>334</v>
      </c>
      <c r="F7" s="180" t="s">
        <v>311</v>
      </c>
      <c r="G7" s="178" t="s">
        <v>335</v>
      </c>
      <c r="H7" s="178" t="s">
        <v>336</v>
      </c>
      <c r="I7" s="180" t="s">
        <v>28</v>
      </c>
    </row>
    <row r="8" ht="19.5" customHeight="1" spans="1:9">
      <c r="A8" s="178" t="s">
        <v>337</v>
      </c>
      <c r="B8" s="178" t="s">
        <v>338</v>
      </c>
      <c r="C8" s="180" t="s">
        <v>339</v>
      </c>
      <c r="D8" s="178" t="s">
        <v>340</v>
      </c>
      <c r="E8" s="178" t="s">
        <v>341</v>
      </c>
      <c r="F8" s="180" t="s">
        <v>152</v>
      </c>
      <c r="G8" s="178" t="s">
        <v>342</v>
      </c>
      <c r="H8" s="178" t="s">
        <v>343</v>
      </c>
      <c r="I8" s="180" t="s">
        <v>28</v>
      </c>
    </row>
    <row r="9" ht="19.5" customHeight="1" spans="1:9">
      <c r="A9" s="178" t="s">
        <v>344</v>
      </c>
      <c r="B9" s="178" t="s">
        <v>345</v>
      </c>
      <c r="C9" s="180" t="s">
        <v>346</v>
      </c>
      <c r="D9" s="178" t="s">
        <v>347</v>
      </c>
      <c r="E9" s="178" t="s">
        <v>348</v>
      </c>
      <c r="F9" s="180" t="s">
        <v>28</v>
      </c>
      <c r="G9" s="178" t="s">
        <v>349</v>
      </c>
      <c r="H9" s="178" t="s">
        <v>350</v>
      </c>
      <c r="I9" s="180" t="s">
        <v>28</v>
      </c>
    </row>
    <row r="10" ht="19.5" customHeight="1" spans="1:9">
      <c r="A10" s="178" t="s">
        <v>351</v>
      </c>
      <c r="B10" s="178" t="s">
        <v>352</v>
      </c>
      <c r="C10" s="180" t="s">
        <v>353</v>
      </c>
      <c r="D10" s="178" t="s">
        <v>354</v>
      </c>
      <c r="E10" s="178" t="s">
        <v>355</v>
      </c>
      <c r="F10" s="180" t="s">
        <v>28</v>
      </c>
      <c r="G10" s="178" t="s">
        <v>356</v>
      </c>
      <c r="H10" s="178" t="s">
        <v>357</v>
      </c>
      <c r="I10" s="180" t="s">
        <v>28</v>
      </c>
    </row>
    <row r="11" ht="19.5" customHeight="1" spans="1:9">
      <c r="A11" s="178" t="s">
        <v>358</v>
      </c>
      <c r="B11" s="178" t="s">
        <v>359</v>
      </c>
      <c r="C11" s="180" t="s">
        <v>28</v>
      </c>
      <c r="D11" s="178" t="s">
        <v>360</v>
      </c>
      <c r="E11" s="178" t="s">
        <v>361</v>
      </c>
      <c r="F11" s="180" t="s">
        <v>28</v>
      </c>
      <c r="G11" s="178" t="s">
        <v>362</v>
      </c>
      <c r="H11" s="178" t="s">
        <v>363</v>
      </c>
      <c r="I11" s="180" t="s">
        <v>28</v>
      </c>
    </row>
    <row r="12" ht="19.5" customHeight="1" spans="1:9">
      <c r="A12" s="178" t="s">
        <v>364</v>
      </c>
      <c r="B12" s="178" t="s">
        <v>365</v>
      </c>
      <c r="C12" s="180" t="s">
        <v>366</v>
      </c>
      <c r="D12" s="178" t="s">
        <v>367</v>
      </c>
      <c r="E12" s="178" t="s">
        <v>368</v>
      </c>
      <c r="F12" s="180" t="s">
        <v>244</v>
      </c>
      <c r="G12" s="178" t="s">
        <v>369</v>
      </c>
      <c r="H12" s="178" t="s">
        <v>370</v>
      </c>
      <c r="I12" s="180" t="s">
        <v>28</v>
      </c>
    </row>
    <row r="13" ht="19.5" customHeight="1" spans="1:9">
      <c r="A13" s="178" t="s">
        <v>371</v>
      </c>
      <c r="B13" s="178" t="s">
        <v>372</v>
      </c>
      <c r="C13" s="180" t="s">
        <v>171</v>
      </c>
      <c r="D13" s="178" t="s">
        <v>373</v>
      </c>
      <c r="E13" s="178" t="s">
        <v>374</v>
      </c>
      <c r="F13" s="180" t="s">
        <v>375</v>
      </c>
      <c r="G13" s="178" t="s">
        <v>376</v>
      </c>
      <c r="H13" s="178" t="s">
        <v>377</v>
      </c>
      <c r="I13" s="180" t="s">
        <v>28</v>
      </c>
    </row>
    <row r="14" ht="19.5" customHeight="1" spans="1:9">
      <c r="A14" s="178" t="s">
        <v>378</v>
      </c>
      <c r="B14" s="178" t="s">
        <v>379</v>
      </c>
      <c r="C14" s="180" t="s">
        <v>28</v>
      </c>
      <c r="D14" s="178" t="s">
        <v>380</v>
      </c>
      <c r="E14" s="178" t="s">
        <v>381</v>
      </c>
      <c r="F14" s="180" t="s">
        <v>382</v>
      </c>
      <c r="G14" s="178" t="s">
        <v>383</v>
      </c>
      <c r="H14" s="178" t="s">
        <v>384</v>
      </c>
      <c r="I14" s="180" t="s">
        <v>28</v>
      </c>
    </row>
    <row r="15" ht="19.5" customHeight="1" spans="1:9">
      <c r="A15" s="178" t="s">
        <v>385</v>
      </c>
      <c r="B15" s="178" t="s">
        <v>386</v>
      </c>
      <c r="C15" s="180" t="s">
        <v>387</v>
      </c>
      <c r="D15" s="178" t="s">
        <v>388</v>
      </c>
      <c r="E15" s="178" t="s">
        <v>389</v>
      </c>
      <c r="F15" s="180" t="s">
        <v>28</v>
      </c>
      <c r="G15" s="178" t="s">
        <v>390</v>
      </c>
      <c r="H15" s="178" t="s">
        <v>391</v>
      </c>
      <c r="I15" s="180" t="s">
        <v>28</v>
      </c>
    </row>
    <row r="16" ht="19.5" customHeight="1" spans="1:9">
      <c r="A16" s="178" t="s">
        <v>392</v>
      </c>
      <c r="B16" s="178" t="s">
        <v>393</v>
      </c>
      <c r="C16" s="180" t="s">
        <v>28</v>
      </c>
      <c r="D16" s="178" t="s">
        <v>394</v>
      </c>
      <c r="E16" s="178" t="s">
        <v>395</v>
      </c>
      <c r="F16" s="180" t="s">
        <v>28</v>
      </c>
      <c r="G16" s="178" t="s">
        <v>396</v>
      </c>
      <c r="H16" s="178" t="s">
        <v>397</v>
      </c>
      <c r="I16" s="180" t="s">
        <v>28</v>
      </c>
    </row>
    <row r="17" ht="19.5" customHeight="1" spans="1:9">
      <c r="A17" s="178" t="s">
        <v>398</v>
      </c>
      <c r="B17" s="178" t="s">
        <v>399</v>
      </c>
      <c r="C17" s="180" t="s">
        <v>400</v>
      </c>
      <c r="D17" s="178" t="s">
        <v>401</v>
      </c>
      <c r="E17" s="178" t="s">
        <v>402</v>
      </c>
      <c r="F17" s="180" t="s">
        <v>403</v>
      </c>
      <c r="G17" s="178" t="s">
        <v>404</v>
      </c>
      <c r="H17" s="178" t="s">
        <v>405</v>
      </c>
      <c r="I17" s="180" t="s">
        <v>28</v>
      </c>
    </row>
    <row r="18" ht="19.5" customHeight="1" spans="1:9">
      <c r="A18" s="178" t="s">
        <v>406</v>
      </c>
      <c r="B18" s="178" t="s">
        <v>407</v>
      </c>
      <c r="C18" s="180" t="s">
        <v>84</v>
      </c>
      <c r="D18" s="178" t="s">
        <v>408</v>
      </c>
      <c r="E18" s="178" t="s">
        <v>409</v>
      </c>
      <c r="F18" s="180" t="s">
        <v>28</v>
      </c>
      <c r="G18" s="178" t="s">
        <v>410</v>
      </c>
      <c r="H18" s="178" t="s">
        <v>411</v>
      </c>
      <c r="I18" s="180" t="s">
        <v>28</v>
      </c>
    </row>
    <row r="19" ht="19.5" customHeight="1" spans="1:9">
      <c r="A19" s="178" t="s">
        <v>412</v>
      </c>
      <c r="B19" s="178" t="s">
        <v>413</v>
      </c>
      <c r="C19" s="180" t="s">
        <v>28</v>
      </c>
      <c r="D19" s="178" t="s">
        <v>414</v>
      </c>
      <c r="E19" s="178" t="s">
        <v>415</v>
      </c>
      <c r="F19" s="180" t="s">
        <v>28</v>
      </c>
      <c r="G19" s="178" t="s">
        <v>416</v>
      </c>
      <c r="H19" s="178" t="s">
        <v>417</v>
      </c>
      <c r="I19" s="180" t="s">
        <v>28</v>
      </c>
    </row>
    <row r="20" ht="19.5" customHeight="1" spans="1:9">
      <c r="A20" s="178" t="s">
        <v>418</v>
      </c>
      <c r="B20" s="178" t="s">
        <v>419</v>
      </c>
      <c r="C20" s="180" t="s">
        <v>28</v>
      </c>
      <c r="D20" s="178" t="s">
        <v>420</v>
      </c>
      <c r="E20" s="178" t="s">
        <v>421</v>
      </c>
      <c r="F20" s="180" t="s">
        <v>28</v>
      </c>
      <c r="G20" s="178" t="s">
        <v>422</v>
      </c>
      <c r="H20" s="178" t="s">
        <v>423</v>
      </c>
      <c r="I20" s="180" t="s">
        <v>28</v>
      </c>
    </row>
    <row r="21" ht="19.5" customHeight="1" spans="1:9">
      <c r="A21" s="178" t="s">
        <v>424</v>
      </c>
      <c r="B21" s="178" t="s">
        <v>425</v>
      </c>
      <c r="C21" s="180" t="s">
        <v>426</v>
      </c>
      <c r="D21" s="178" t="s">
        <v>427</v>
      </c>
      <c r="E21" s="178" t="s">
        <v>428</v>
      </c>
      <c r="F21" s="180" t="s">
        <v>28</v>
      </c>
      <c r="G21" s="178" t="s">
        <v>429</v>
      </c>
      <c r="H21" s="178" t="s">
        <v>430</v>
      </c>
      <c r="I21" s="180" t="s">
        <v>28</v>
      </c>
    </row>
    <row r="22" ht="19.5" customHeight="1" spans="1:9">
      <c r="A22" s="178" t="s">
        <v>431</v>
      </c>
      <c r="B22" s="178" t="s">
        <v>432</v>
      </c>
      <c r="C22" s="180" t="s">
        <v>28</v>
      </c>
      <c r="D22" s="178" t="s">
        <v>433</v>
      </c>
      <c r="E22" s="178" t="s">
        <v>434</v>
      </c>
      <c r="F22" s="180" t="s">
        <v>28</v>
      </c>
      <c r="G22" s="178" t="s">
        <v>435</v>
      </c>
      <c r="H22" s="178" t="s">
        <v>436</v>
      </c>
      <c r="I22" s="180" t="s">
        <v>28</v>
      </c>
    </row>
    <row r="23" ht="19.5" customHeight="1" spans="1:9">
      <c r="A23" s="178" t="s">
        <v>437</v>
      </c>
      <c r="B23" s="178" t="s">
        <v>438</v>
      </c>
      <c r="C23" s="180" t="s">
        <v>439</v>
      </c>
      <c r="D23" s="178" t="s">
        <v>440</v>
      </c>
      <c r="E23" s="178" t="s">
        <v>441</v>
      </c>
      <c r="F23" s="180" t="s">
        <v>442</v>
      </c>
      <c r="G23" s="178" t="s">
        <v>443</v>
      </c>
      <c r="H23" s="178" t="s">
        <v>444</v>
      </c>
      <c r="I23" s="180" t="s">
        <v>28</v>
      </c>
    </row>
    <row r="24" ht="19.5" customHeight="1" spans="1:9">
      <c r="A24" s="178" t="s">
        <v>445</v>
      </c>
      <c r="B24" s="178" t="s">
        <v>446</v>
      </c>
      <c r="C24" s="180" t="s">
        <v>28</v>
      </c>
      <c r="D24" s="178" t="s">
        <v>447</v>
      </c>
      <c r="E24" s="178" t="s">
        <v>448</v>
      </c>
      <c r="F24" s="180" t="s">
        <v>28</v>
      </c>
      <c r="G24" s="178" t="s">
        <v>449</v>
      </c>
      <c r="H24" s="178" t="s">
        <v>450</v>
      </c>
      <c r="I24" s="180" t="s">
        <v>28</v>
      </c>
    </row>
    <row r="25" ht="19.5" customHeight="1" spans="1:9">
      <c r="A25" s="178" t="s">
        <v>451</v>
      </c>
      <c r="B25" s="178" t="s">
        <v>452</v>
      </c>
      <c r="C25" s="180" t="s">
        <v>453</v>
      </c>
      <c r="D25" s="178" t="s">
        <v>454</v>
      </c>
      <c r="E25" s="178" t="s">
        <v>455</v>
      </c>
      <c r="F25" s="180" t="s">
        <v>28</v>
      </c>
      <c r="G25" s="178" t="s">
        <v>456</v>
      </c>
      <c r="H25" s="178" t="s">
        <v>457</v>
      </c>
      <c r="I25" s="180" t="s">
        <v>28</v>
      </c>
    </row>
    <row r="26" ht="19.5" customHeight="1" spans="1:9">
      <c r="A26" s="178" t="s">
        <v>458</v>
      </c>
      <c r="B26" s="178" t="s">
        <v>459</v>
      </c>
      <c r="C26" s="180" t="s">
        <v>460</v>
      </c>
      <c r="D26" s="178" t="s">
        <v>461</v>
      </c>
      <c r="E26" s="178" t="s">
        <v>462</v>
      </c>
      <c r="F26" s="180" t="s">
        <v>28</v>
      </c>
      <c r="G26" s="178" t="s">
        <v>463</v>
      </c>
      <c r="H26" s="178" t="s">
        <v>464</v>
      </c>
      <c r="I26" s="180" t="s">
        <v>28</v>
      </c>
    </row>
    <row r="27" ht="19.5" customHeight="1" spans="1:9">
      <c r="A27" s="178" t="s">
        <v>465</v>
      </c>
      <c r="B27" s="178" t="s">
        <v>466</v>
      </c>
      <c r="C27" s="180" t="s">
        <v>28</v>
      </c>
      <c r="D27" s="178" t="s">
        <v>467</v>
      </c>
      <c r="E27" s="178" t="s">
        <v>468</v>
      </c>
      <c r="F27" s="180" t="s">
        <v>28</v>
      </c>
      <c r="G27" s="178" t="s">
        <v>469</v>
      </c>
      <c r="H27" s="178" t="s">
        <v>470</v>
      </c>
      <c r="I27" s="180" t="s">
        <v>28</v>
      </c>
    </row>
    <row r="28" ht="19.5" customHeight="1" spans="1:9">
      <c r="A28" s="178" t="s">
        <v>471</v>
      </c>
      <c r="B28" s="178" t="s">
        <v>472</v>
      </c>
      <c r="C28" s="180" t="s">
        <v>28</v>
      </c>
      <c r="D28" s="178" t="s">
        <v>473</v>
      </c>
      <c r="E28" s="178" t="s">
        <v>474</v>
      </c>
      <c r="F28" s="180" t="s">
        <v>28</v>
      </c>
      <c r="G28" s="178" t="s">
        <v>475</v>
      </c>
      <c r="H28" s="178" t="s">
        <v>476</v>
      </c>
      <c r="I28" s="180" t="s">
        <v>28</v>
      </c>
    </row>
    <row r="29" ht="19.5" customHeight="1" spans="1:9">
      <c r="A29" s="178" t="s">
        <v>477</v>
      </c>
      <c r="B29" s="178" t="s">
        <v>478</v>
      </c>
      <c r="C29" s="180" t="s">
        <v>28</v>
      </c>
      <c r="D29" s="178" t="s">
        <v>479</v>
      </c>
      <c r="E29" s="178" t="s">
        <v>480</v>
      </c>
      <c r="F29" s="180" t="s">
        <v>481</v>
      </c>
      <c r="G29" s="178" t="s">
        <v>482</v>
      </c>
      <c r="H29" s="178" t="s">
        <v>483</v>
      </c>
      <c r="I29" s="180" t="s">
        <v>28</v>
      </c>
    </row>
    <row r="30" ht="19.5" customHeight="1" spans="1:9">
      <c r="A30" s="178" t="s">
        <v>484</v>
      </c>
      <c r="B30" s="178" t="s">
        <v>485</v>
      </c>
      <c r="C30" s="180" t="s">
        <v>28</v>
      </c>
      <c r="D30" s="178" t="s">
        <v>486</v>
      </c>
      <c r="E30" s="178" t="s">
        <v>487</v>
      </c>
      <c r="F30" s="180" t="s">
        <v>28</v>
      </c>
      <c r="G30" s="178" t="s">
        <v>488</v>
      </c>
      <c r="H30" s="178" t="s">
        <v>489</v>
      </c>
      <c r="I30" s="180" t="s">
        <v>28</v>
      </c>
    </row>
    <row r="31" ht="19.5" customHeight="1" spans="1:9">
      <c r="A31" s="178" t="s">
        <v>490</v>
      </c>
      <c r="B31" s="178" t="s">
        <v>491</v>
      </c>
      <c r="C31" s="180" t="s">
        <v>28</v>
      </c>
      <c r="D31" s="178" t="s">
        <v>492</v>
      </c>
      <c r="E31" s="178" t="s">
        <v>493</v>
      </c>
      <c r="F31" s="180" t="s">
        <v>494</v>
      </c>
      <c r="G31" s="178" t="s">
        <v>495</v>
      </c>
      <c r="H31" s="178" t="s">
        <v>496</v>
      </c>
      <c r="I31" s="180" t="s">
        <v>28</v>
      </c>
    </row>
    <row r="32" ht="19.5" customHeight="1" spans="1:9">
      <c r="A32" s="178" t="s">
        <v>497</v>
      </c>
      <c r="B32" s="178" t="s">
        <v>498</v>
      </c>
      <c r="C32" s="180" t="s">
        <v>28</v>
      </c>
      <c r="D32" s="178" t="s">
        <v>499</v>
      </c>
      <c r="E32" s="178" t="s">
        <v>500</v>
      </c>
      <c r="F32" s="180" t="s">
        <v>501</v>
      </c>
      <c r="G32" s="178" t="s">
        <v>502</v>
      </c>
      <c r="H32" s="178" t="s">
        <v>503</v>
      </c>
      <c r="I32" s="180" t="s">
        <v>28</v>
      </c>
    </row>
    <row r="33" ht="19.5" customHeight="1" spans="1:9">
      <c r="A33" s="178" t="s">
        <v>504</v>
      </c>
      <c r="B33" s="178" t="s">
        <v>505</v>
      </c>
      <c r="C33" s="180" t="s">
        <v>28</v>
      </c>
      <c r="D33" s="178" t="s">
        <v>506</v>
      </c>
      <c r="E33" s="178" t="s">
        <v>507</v>
      </c>
      <c r="F33" s="180" t="s">
        <v>28</v>
      </c>
      <c r="G33" s="178" t="s">
        <v>508</v>
      </c>
      <c r="H33" s="178" t="s">
        <v>509</v>
      </c>
      <c r="I33" s="180" t="s">
        <v>28</v>
      </c>
    </row>
    <row r="34" ht="19.5" customHeight="1" spans="1:9">
      <c r="A34" s="178"/>
      <c r="B34" s="178"/>
      <c r="C34" s="180"/>
      <c r="D34" s="178" t="s">
        <v>510</v>
      </c>
      <c r="E34" s="178" t="s">
        <v>511</v>
      </c>
      <c r="F34" s="180" t="s">
        <v>28</v>
      </c>
      <c r="G34" s="178" t="s">
        <v>512</v>
      </c>
      <c r="H34" s="178" t="s">
        <v>513</v>
      </c>
      <c r="I34" s="180" t="s">
        <v>28</v>
      </c>
    </row>
    <row r="35" ht="19.5" customHeight="1" spans="1:9">
      <c r="A35" s="178"/>
      <c r="B35" s="178"/>
      <c r="C35" s="180"/>
      <c r="D35" s="178" t="s">
        <v>514</v>
      </c>
      <c r="E35" s="178" t="s">
        <v>515</v>
      </c>
      <c r="F35" s="180" t="s">
        <v>28</v>
      </c>
      <c r="G35" s="178" t="s">
        <v>516</v>
      </c>
      <c r="H35" s="178" t="s">
        <v>517</v>
      </c>
      <c r="I35" s="180" t="s">
        <v>28</v>
      </c>
    </row>
    <row r="36" ht="19.5" customHeight="1" spans="1:9">
      <c r="A36" s="178"/>
      <c r="B36" s="178"/>
      <c r="C36" s="180"/>
      <c r="D36" s="178" t="s">
        <v>518</v>
      </c>
      <c r="E36" s="178" t="s">
        <v>519</v>
      </c>
      <c r="F36" s="180" t="s">
        <v>28</v>
      </c>
      <c r="G36" s="178"/>
      <c r="H36" s="178"/>
      <c r="I36" s="180"/>
    </row>
    <row r="37" ht="19.5" customHeight="1" spans="1:9">
      <c r="A37" s="178"/>
      <c r="B37" s="178"/>
      <c r="C37" s="180"/>
      <c r="D37" s="178" t="s">
        <v>520</v>
      </c>
      <c r="E37" s="178" t="s">
        <v>521</v>
      </c>
      <c r="F37" s="180" t="s">
        <v>28</v>
      </c>
      <c r="G37" s="178"/>
      <c r="H37" s="178"/>
      <c r="I37" s="180"/>
    </row>
    <row r="38" ht="19.5" customHeight="1" spans="1:9">
      <c r="A38" s="178"/>
      <c r="B38" s="178"/>
      <c r="C38" s="180"/>
      <c r="D38" s="178" t="s">
        <v>522</v>
      </c>
      <c r="E38" s="178" t="s">
        <v>523</v>
      </c>
      <c r="F38" s="180" t="s">
        <v>28</v>
      </c>
      <c r="G38" s="178"/>
      <c r="H38" s="178"/>
      <c r="I38" s="180"/>
    </row>
    <row r="39" ht="19.5" customHeight="1" spans="1:9">
      <c r="A39" s="178"/>
      <c r="B39" s="178"/>
      <c r="C39" s="180"/>
      <c r="D39" s="178" t="s">
        <v>524</v>
      </c>
      <c r="E39" s="178" t="s">
        <v>525</v>
      </c>
      <c r="F39" s="180" t="s">
        <v>28</v>
      </c>
      <c r="G39" s="178"/>
      <c r="H39" s="178"/>
      <c r="I39" s="180"/>
    </row>
    <row r="40" ht="19.5" customHeight="1" spans="1:9">
      <c r="A40" s="177" t="s">
        <v>526</v>
      </c>
      <c r="B40" s="177"/>
      <c r="C40" s="180" t="s">
        <v>310</v>
      </c>
      <c r="D40" s="177" t="s">
        <v>527</v>
      </c>
      <c r="E40" s="177"/>
      <c r="F40" s="177"/>
      <c r="G40" s="177"/>
      <c r="H40" s="177"/>
      <c r="I40" s="180" t="s">
        <v>311</v>
      </c>
    </row>
    <row r="41" ht="19.5" customHeight="1" spans="1:9">
      <c r="A41" s="202" t="s">
        <v>528</v>
      </c>
      <c r="B41" s="202"/>
      <c r="C41" s="202"/>
      <c r="D41" s="202"/>
      <c r="E41" s="202"/>
      <c r="F41" s="202"/>
      <c r="G41" s="202"/>
      <c r="H41" s="202"/>
      <c r="I41" s="20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5" workbookViewId="0">
      <selection activeCell="A39" sqref="A39:L39"/>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05" t="s">
        <v>529</v>
      </c>
    </row>
    <row r="2" spans="12:12">
      <c r="L2" s="206" t="s">
        <v>530</v>
      </c>
    </row>
    <row r="3" s="204" customFormat="1" ht="23" customHeight="1" spans="1:12">
      <c r="A3" s="176" t="s">
        <v>2</v>
      </c>
      <c r="L3" s="176" t="s">
        <v>3</v>
      </c>
    </row>
    <row r="4" ht="15" customHeight="1" spans="1:12">
      <c r="A4" s="177" t="s">
        <v>531</v>
      </c>
      <c r="B4" s="177"/>
      <c r="C4" s="177"/>
      <c r="D4" s="177"/>
      <c r="E4" s="177"/>
      <c r="F4" s="177"/>
      <c r="G4" s="177"/>
      <c r="H4" s="177"/>
      <c r="I4" s="177"/>
      <c r="J4" s="177"/>
      <c r="K4" s="177"/>
      <c r="L4" s="177"/>
    </row>
    <row r="5" ht="15" customHeight="1" spans="1:12">
      <c r="A5" s="177" t="s">
        <v>329</v>
      </c>
      <c r="B5" s="177" t="s">
        <v>135</v>
      </c>
      <c r="C5" s="177" t="s">
        <v>8</v>
      </c>
      <c r="D5" s="177" t="s">
        <v>329</v>
      </c>
      <c r="E5" s="177" t="s">
        <v>135</v>
      </c>
      <c r="F5" s="177" t="s">
        <v>8</v>
      </c>
      <c r="G5" s="177" t="s">
        <v>329</v>
      </c>
      <c r="H5" s="177" t="s">
        <v>135</v>
      </c>
      <c r="I5" s="177" t="s">
        <v>8</v>
      </c>
      <c r="J5" s="177" t="s">
        <v>329</v>
      </c>
      <c r="K5" s="177" t="s">
        <v>135</v>
      </c>
      <c r="L5" s="177" t="s">
        <v>8</v>
      </c>
    </row>
    <row r="6" ht="15" customHeight="1" spans="1:12">
      <c r="A6" s="178" t="s">
        <v>330</v>
      </c>
      <c r="B6" s="178" t="s">
        <v>331</v>
      </c>
      <c r="C6" s="180" t="s">
        <v>28</v>
      </c>
      <c r="D6" s="178" t="s">
        <v>333</v>
      </c>
      <c r="E6" s="178" t="s">
        <v>334</v>
      </c>
      <c r="F6" s="180" t="s">
        <v>532</v>
      </c>
      <c r="G6" s="178" t="s">
        <v>533</v>
      </c>
      <c r="H6" s="178" t="s">
        <v>534</v>
      </c>
      <c r="I6" s="180" t="s">
        <v>28</v>
      </c>
      <c r="J6" s="178" t="s">
        <v>535</v>
      </c>
      <c r="K6" s="178" t="s">
        <v>536</v>
      </c>
      <c r="L6" s="180" t="s">
        <v>28</v>
      </c>
    </row>
    <row r="7" ht="15" customHeight="1" spans="1:12">
      <c r="A7" s="178" t="s">
        <v>337</v>
      </c>
      <c r="B7" s="178" t="s">
        <v>338</v>
      </c>
      <c r="C7" s="180" t="s">
        <v>28</v>
      </c>
      <c r="D7" s="178" t="s">
        <v>340</v>
      </c>
      <c r="E7" s="178" t="s">
        <v>341</v>
      </c>
      <c r="F7" s="180" t="s">
        <v>537</v>
      </c>
      <c r="G7" s="178" t="s">
        <v>538</v>
      </c>
      <c r="H7" s="178" t="s">
        <v>343</v>
      </c>
      <c r="I7" s="180" t="s">
        <v>28</v>
      </c>
      <c r="J7" s="178" t="s">
        <v>539</v>
      </c>
      <c r="K7" s="178" t="s">
        <v>457</v>
      </c>
      <c r="L7" s="180" t="s">
        <v>28</v>
      </c>
    </row>
    <row r="8" ht="15" customHeight="1" spans="1:12">
      <c r="A8" s="178" t="s">
        <v>344</v>
      </c>
      <c r="B8" s="178" t="s">
        <v>345</v>
      </c>
      <c r="C8" s="180" t="s">
        <v>28</v>
      </c>
      <c r="D8" s="178" t="s">
        <v>347</v>
      </c>
      <c r="E8" s="178" t="s">
        <v>348</v>
      </c>
      <c r="F8" s="180" t="s">
        <v>540</v>
      </c>
      <c r="G8" s="178" t="s">
        <v>541</v>
      </c>
      <c r="H8" s="178" t="s">
        <v>350</v>
      </c>
      <c r="I8" s="180" t="s">
        <v>28</v>
      </c>
      <c r="J8" s="178" t="s">
        <v>542</v>
      </c>
      <c r="K8" s="178" t="s">
        <v>483</v>
      </c>
      <c r="L8" s="180" t="s">
        <v>28</v>
      </c>
    </row>
    <row r="9" ht="15" customHeight="1" spans="1:12">
      <c r="A9" s="178" t="s">
        <v>351</v>
      </c>
      <c r="B9" s="178" t="s">
        <v>352</v>
      </c>
      <c r="C9" s="180" t="s">
        <v>28</v>
      </c>
      <c r="D9" s="178" t="s">
        <v>354</v>
      </c>
      <c r="E9" s="178" t="s">
        <v>355</v>
      </c>
      <c r="F9" s="180" t="s">
        <v>28</v>
      </c>
      <c r="G9" s="178" t="s">
        <v>543</v>
      </c>
      <c r="H9" s="178" t="s">
        <v>357</v>
      </c>
      <c r="I9" s="180" t="s">
        <v>28</v>
      </c>
      <c r="J9" s="178" t="s">
        <v>449</v>
      </c>
      <c r="K9" s="178" t="s">
        <v>450</v>
      </c>
      <c r="L9" s="180" t="s">
        <v>28</v>
      </c>
    </row>
    <row r="10" ht="15" customHeight="1" spans="1:12">
      <c r="A10" s="178" t="s">
        <v>358</v>
      </c>
      <c r="B10" s="178" t="s">
        <v>359</v>
      </c>
      <c r="C10" s="180" t="s">
        <v>28</v>
      </c>
      <c r="D10" s="178" t="s">
        <v>360</v>
      </c>
      <c r="E10" s="178" t="s">
        <v>361</v>
      </c>
      <c r="F10" s="180" t="s">
        <v>28</v>
      </c>
      <c r="G10" s="178" t="s">
        <v>544</v>
      </c>
      <c r="H10" s="178" t="s">
        <v>363</v>
      </c>
      <c r="I10" s="180" t="s">
        <v>28</v>
      </c>
      <c r="J10" s="178" t="s">
        <v>456</v>
      </c>
      <c r="K10" s="178" t="s">
        <v>457</v>
      </c>
      <c r="L10" s="180" t="s">
        <v>28</v>
      </c>
    </row>
    <row r="11" ht="15" customHeight="1" spans="1:12">
      <c r="A11" s="178" t="s">
        <v>364</v>
      </c>
      <c r="B11" s="178" t="s">
        <v>365</v>
      </c>
      <c r="C11" s="180" t="s">
        <v>28</v>
      </c>
      <c r="D11" s="178" t="s">
        <v>367</v>
      </c>
      <c r="E11" s="178" t="s">
        <v>368</v>
      </c>
      <c r="F11" s="180" t="s">
        <v>28</v>
      </c>
      <c r="G11" s="178" t="s">
        <v>545</v>
      </c>
      <c r="H11" s="178" t="s">
        <v>370</v>
      </c>
      <c r="I11" s="180" t="s">
        <v>28</v>
      </c>
      <c r="J11" s="178" t="s">
        <v>463</v>
      </c>
      <c r="K11" s="178" t="s">
        <v>464</v>
      </c>
      <c r="L11" s="180" t="s">
        <v>28</v>
      </c>
    </row>
    <row r="12" ht="15" customHeight="1" spans="1:12">
      <c r="A12" s="178" t="s">
        <v>371</v>
      </c>
      <c r="B12" s="178" t="s">
        <v>372</v>
      </c>
      <c r="C12" s="180" t="s">
        <v>28</v>
      </c>
      <c r="D12" s="178" t="s">
        <v>373</v>
      </c>
      <c r="E12" s="178" t="s">
        <v>374</v>
      </c>
      <c r="F12" s="180" t="s">
        <v>28</v>
      </c>
      <c r="G12" s="178" t="s">
        <v>546</v>
      </c>
      <c r="H12" s="178" t="s">
        <v>377</v>
      </c>
      <c r="I12" s="180" t="s">
        <v>28</v>
      </c>
      <c r="J12" s="178" t="s">
        <v>469</v>
      </c>
      <c r="K12" s="178" t="s">
        <v>470</v>
      </c>
      <c r="L12" s="180" t="s">
        <v>28</v>
      </c>
    </row>
    <row r="13" ht="15" customHeight="1" spans="1:12">
      <c r="A13" s="178" t="s">
        <v>378</v>
      </c>
      <c r="B13" s="178" t="s">
        <v>379</v>
      </c>
      <c r="C13" s="180" t="s">
        <v>28</v>
      </c>
      <c r="D13" s="178" t="s">
        <v>380</v>
      </c>
      <c r="E13" s="178" t="s">
        <v>381</v>
      </c>
      <c r="F13" s="180" t="s">
        <v>547</v>
      </c>
      <c r="G13" s="178" t="s">
        <v>548</v>
      </c>
      <c r="H13" s="178" t="s">
        <v>384</v>
      </c>
      <c r="I13" s="180" t="s">
        <v>28</v>
      </c>
      <c r="J13" s="178" t="s">
        <v>475</v>
      </c>
      <c r="K13" s="178" t="s">
        <v>476</v>
      </c>
      <c r="L13" s="180" t="s">
        <v>28</v>
      </c>
    </row>
    <row r="14" ht="15" customHeight="1" spans="1:12">
      <c r="A14" s="178" t="s">
        <v>385</v>
      </c>
      <c r="B14" s="178" t="s">
        <v>386</v>
      </c>
      <c r="C14" s="180" t="s">
        <v>28</v>
      </c>
      <c r="D14" s="178" t="s">
        <v>388</v>
      </c>
      <c r="E14" s="178" t="s">
        <v>389</v>
      </c>
      <c r="F14" s="180" t="s">
        <v>28</v>
      </c>
      <c r="G14" s="178" t="s">
        <v>549</v>
      </c>
      <c r="H14" s="178" t="s">
        <v>417</v>
      </c>
      <c r="I14" s="180" t="s">
        <v>28</v>
      </c>
      <c r="J14" s="178" t="s">
        <v>482</v>
      </c>
      <c r="K14" s="178" t="s">
        <v>483</v>
      </c>
      <c r="L14" s="180" t="s">
        <v>28</v>
      </c>
    </row>
    <row r="15" ht="15" customHeight="1" spans="1:12">
      <c r="A15" s="178" t="s">
        <v>392</v>
      </c>
      <c r="B15" s="178" t="s">
        <v>393</v>
      </c>
      <c r="C15" s="180" t="s">
        <v>28</v>
      </c>
      <c r="D15" s="178" t="s">
        <v>394</v>
      </c>
      <c r="E15" s="178" t="s">
        <v>395</v>
      </c>
      <c r="F15" s="180" t="s">
        <v>28</v>
      </c>
      <c r="G15" s="178" t="s">
        <v>550</v>
      </c>
      <c r="H15" s="178" t="s">
        <v>423</v>
      </c>
      <c r="I15" s="180" t="s">
        <v>28</v>
      </c>
      <c r="J15" s="178" t="s">
        <v>551</v>
      </c>
      <c r="K15" s="178" t="s">
        <v>552</v>
      </c>
      <c r="L15" s="180" t="s">
        <v>28</v>
      </c>
    </row>
    <row r="16" ht="15" customHeight="1" spans="1:12">
      <c r="A16" s="178" t="s">
        <v>398</v>
      </c>
      <c r="B16" s="178" t="s">
        <v>399</v>
      </c>
      <c r="C16" s="180" t="s">
        <v>28</v>
      </c>
      <c r="D16" s="178" t="s">
        <v>401</v>
      </c>
      <c r="E16" s="178" t="s">
        <v>402</v>
      </c>
      <c r="F16" s="180" t="s">
        <v>553</v>
      </c>
      <c r="G16" s="178" t="s">
        <v>554</v>
      </c>
      <c r="H16" s="178" t="s">
        <v>430</v>
      </c>
      <c r="I16" s="180" t="s">
        <v>28</v>
      </c>
      <c r="J16" s="178" t="s">
        <v>555</v>
      </c>
      <c r="K16" s="178" t="s">
        <v>556</v>
      </c>
      <c r="L16" s="180" t="s">
        <v>28</v>
      </c>
    </row>
    <row r="17" ht="15" customHeight="1" spans="1:12">
      <c r="A17" s="178" t="s">
        <v>406</v>
      </c>
      <c r="B17" s="178" t="s">
        <v>407</v>
      </c>
      <c r="C17" s="180" t="s">
        <v>28</v>
      </c>
      <c r="D17" s="178" t="s">
        <v>408</v>
      </c>
      <c r="E17" s="178" t="s">
        <v>409</v>
      </c>
      <c r="F17" s="180" t="s">
        <v>28</v>
      </c>
      <c r="G17" s="178" t="s">
        <v>557</v>
      </c>
      <c r="H17" s="178" t="s">
        <v>436</v>
      </c>
      <c r="I17" s="180" t="s">
        <v>28</v>
      </c>
      <c r="J17" s="178" t="s">
        <v>558</v>
      </c>
      <c r="K17" s="178" t="s">
        <v>559</v>
      </c>
      <c r="L17" s="180" t="s">
        <v>28</v>
      </c>
    </row>
    <row r="18" ht="15" customHeight="1" spans="1:12">
      <c r="A18" s="178" t="s">
        <v>412</v>
      </c>
      <c r="B18" s="178" t="s">
        <v>413</v>
      </c>
      <c r="C18" s="180" t="s">
        <v>28</v>
      </c>
      <c r="D18" s="178" t="s">
        <v>414</v>
      </c>
      <c r="E18" s="178" t="s">
        <v>415</v>
      </c>
      <c r="F18" s="180" t="s">
        <v>28</v>
      </c>
      <c r="G18" s="178" t="s">
        <v>560</v>
      </c>
      <c r="H18" s="178" t="s">
        <v>561</v>
      </c>
      <c r="I18" s="180" t="s">
        <v>28</v>
      </c>
      <c r="J18" s="178" t="s">
        <v>562</v>
      </c>
      <c r="K18" s="178" t="s">
        <v>563</v>
      </c>
      <c r="L18" s="180" t="s">
        <v>28</v>
      </c>
    </row>
    <row r="19" ht="15" customHeight="1" spans="1:12">
      <c r="A19" s="178" t="s">
        <v>418</v>
      </c>
      <c r="B19" s="178" t="s">
        <v>419</v>
      </c>
      <c r="C19" s="180" t="s">
        <v>28</v>
      </c>
      <c r="D19" s="178" t="s">
        <v>420</v>
      </c>
      <c r="E19" s="178" t="s">
        <v>421</v>
      </c>
      <c r="F19" s="180" t="s">
        <v>28</v>
      </c>
      <c r="G19" s="178" t="s">
        <v>335</v>
      </c>
      <c r="H19" s="178" t="s">
        <v>336</v>
      </c>
      <c r="I19" s="180" t="s">
        <v>564</v>
      </c>
      <c r="J19" s="178" t="s">
        <v>488</v>
      </c>
      <c r="K19" s="178" t="s">
        <v>489</v>
      </c>
      <c r="L19" s="180" t="s">
        <v>28</v>
      </c>
    </row>
    <row r="20" ht="15" customHeight="1" spans="1:12">
      <c r="A20" s="178" t="s">
        <v>424</v>
      </c>
      <c r="B20" s="178" t="s">
        <v>425</v>
      </c>
      <c r="C20" s="180" t="s">
        <v>28</v>
      </c>
      <c r="D20" s="178" t="s">
        <v>427</v>
      </c>
      <c r="E20" s="178" t="s">
        <v>428</v>
      </c>
      <c r="F20" s="180" t="s">
        <v>565</v>
      </c>
      <c r="G20" s="178" t="s">
        <v>342</v>
      </c>
      <c r="H20" s="178" t="s">
        <v>343</v>
      </c>
      <c r="I20" s="180" t="s">
        <v>28</v>
      </c>
      <c r="J20" s="178" t="s">
        <v>495</v>
      </c>
      <c r="K20" s="178" t="s">
        <v>496</v>
      </c>
      <c r="L20" s="180" t="s">
        <v>28</v>
      </c>
    </row>
    <row r="21" ht="15" customHeight="1" spans="1:12">
      <c r="A21" s="178" t="s">
        <v>431</v>
      </c>
      <c r="B21" s="178" t="s">
        <v>432</v>
      </c>
      <c r="C21" s="180" t="s">
        <v>28</v>
      </c>
      <c r="D21" s="178" t="s">
        <v>433</v>
      </c>
      <c r="E21" s="178" t="s">
        <v>434</v>
      </c>
      <c r="F21" s="180" t="s">
        <v>565</v>
      </c>
      <c r="G21" s="178" t="s">
        <v>349</v>
      </c>
      <c r="H21" s="178" t="s">
        <v>350</v>
      </c>
      <c r="I21" s="180" t="s">
        <v>28</v>
      </c>
      <c r="J21" s="178" t="s">
        <v>502</v>
      </c>
      <c r="K21" s="178" t="s">
        <v>503</v>
      </c>
      <c r="L21" s="180" t="s">
        <v>28</v>
      </c>
    </row>
    <row r="22" ht="15" customHeight="1" spans="1:12">
      <c r="A22" s="178" t="s">
        <v>437</v>
      </c>
      <c r="B22" s="178" t="s">
        <v>438</v>
      </c>
      <c r="C22" s="180" t="s">
        <v>28</v>
      </c>
      <c r="D22" s="178" t="s">
        <v>440</v>
      </c>
      <c r="E22" s="178" t="s">
        <v>441</v>
      </c>
      <c r="F22" s="180" t="s">
        <v>566</v>
      </c>
      <c r="G22" s="178" t="s">
        <v>356</v>
      </c>
      <c r="H22" s="178" t="s">
        <v>357</v>
      </c>
      <c r="I22" s="180" t="s">
        <v>28</v>
      </c>
      <c r="J22" s="178" t="s">
        <v>508</v>
      </c>
      <c r="K22" s="178" t="s">
        <v>509</v>
      </c>
      <c r="L22" s="180" t="s">
        <v>28</v>
      </c>
    </row>
    <row r="23" ht="15" customHeight="1" spans="1:12">
      <c r="A23" s="178" t="s">
        <v>445</v>
      </c>
      <c r="B23" s="178" t="s">
        <v>446</v>
      </c>
      <c r="C23" s="180" t="s">
        <v>28</v>
      </c>
      <c r="D23" s="178" t="s">
        <v>447</v>
      </c>
      <c r="E23" s="178" t="s">
        <v>448</v>
      </c>
      <c r="F23" s="180" t="s">
        <v>28</v>
      </c>
      <c r="G23" s="178" t="s">
        <v>362</v>
      </c>
      <c r="H23" s="178" t="s">
        <v>363</v>
      </c>
      <c r="I23" s="180" t="s">
        <v>567</v>
      </c>
      <c r="J23" s="178" t="s">
        <v>512</v>
      </c>
      <c r="K23" s="178" t="s">
        <v>513</v>
      </c>
      <c r="L23" s="180" t="s">
        <v>28</v>
      </c>
    </row>
    <row r="24" ht="15" customHeight="1" spans="1:12">
      <c r="A24" s="178" t="s">
        <v>451</v>
      </c>
      <c r="B24" s="178" t="s">
        <v>452</v>
      </c>
      <c r="C24" s="180" t="s">
        <v>28</v>
      </c>
      <c r="D24" s="178" t="s">
        <v>454</v>
      </c>
      <c r="E24" s="178" t="s">
        <v>455</v>
      </c>
      <c r="F24" s="180" t="s">
        <v>28</v>
      </c>
      <c r="G24" s="178" t="s">
        <v>369</v>
      </c>
      <c r="H24" s="178" t="s">
        <v>370</v>
      </c>
      <c r="I24" s="180" t="s">
        <v>28</v>
      </c>
      <c r="J24" s="178" t="s">
        <v>516</v>
      </c>
      <c r="K24" s="178" t="s">
        <v>517</v>
      </c>
      <c r="L24" s="180" t="s">
        <v>28</v>
      </c>
    </row>
    <row r="25" ht="15" customHeight="1" spans="1:12">
      <c r="A25" s="178" t="s">
        <v>458</v>
      </c>
      <c r="B25" s="178" t="s">
        <v>459</v>
      </c>
      <c r="C25" s="180" t="s">
        <v>28</v>
      </c>
      <c r="D25" s="178" t="s">
        <v>461</v>
      </c>
      <c r="E25" s="178" t="s">
        <v>462</v>
      </c>
      <c r="F25" s="180" t="s">
        <v>28</v>
      </c>
      <c r="G25" s="178" t="s">
        <v>376</v>
      </c>
      <c r="H25" s="178" t="s">
        <v>377</v>
      </c>
      <c r="I25" s="180" t="s">
        <v>28</v>
      </c>
      <c r="J25" s="178"/>
      <c r="K25" s="178"/>
      <c r="L25" s="179"/>
    </row>
    <row r="26" ht="15" customHeight="1" spans="1:12">
      <c r="A26" s="178" t="s">
        <v>465</v>
      </c>
      <c r="B26" s="178" t="s">
        <v>466</v>
      </c>
      <c r="C26" s="180" t="s">
        <v>28</v>
      </c>
      <c r="D26" s="178" t="s">
        <v>467</v>
      </c>
      <c r="E26" s="178" t="s">
        <v>468</v>
      </c>
      <c r="F26" s="180" t="s">
        <v>28</v>
      </c>
      <c r="G26" s="178" t="s">
        <v>383</v>
      </c>
      <c r="H26" s="178" t="s">
        <v>384</v>
      </c>
      <c r="I26" s="180" t="s">
        <v>28</v>
      </c>
      <c r="J26" s="178"/>
      <c r="K26" s="178"/>
      <c r="L26" s="179"/>
    </row>
    <row r="27" ht="15" customHeight="1" spans="1:12">
      <c r="A27" s="178" t="s">
        <v>471</v>
      </c>
      <c r="B27" s="178" t="s">
        <v>472</v>
      </c>
      <c r="C27" s="180" t="s">
        <v>28</v>
      </c>
      <c r="D27" s="178" t="s">
        <v>473</v>
      </c>
      <c r="E27" s="178" t="s">
        <v>474</v>
      </c>
      <c r="F27" s="180" t="s">
        <v>28</v>
      </c>
      <c r="G27" s="178" t="s">
        <v>390</v>
      </c>
      <c r="H27" s="178" t="s">
        <v>391</v>
      </c>
      <c r="I27" s="180" t="s">
        <v>28</v>
      </c>
      <c r="J27" s="178"/>
      <c r="K27" s="178"/>
      <c r="L27" s="179"/>
    </row>
    <row r="28" ht="15" customHeight="1" spans="1:12">
      <c r="A28" s="178" t="s">
        <v>477</v>
      </c>
      <c r="B28" s="178" t="s">
        <v>478</v>
      </c>
      <c r="C28" s="180" t="s">
        <v>28</v>
      </c>
      <c r="D28" s="178" t="s">
        <v>479</v>
      </c>
      <c r="E28" s="178" t="s">
        <v>480</v>
      </c>
      <c r="F28" s="180" t="s">
        <v>28</v>
      </c>
      <c r="G28" s="178" t="s">
        <v>396</v>
      </c>
      <c r="H28" s="178" t="s">
        <v>397</v>
      </c>
      <c r="I28" s="180" t="s">
        <v>28</v>
      </c>
      <c r="J28" s="178"/>
      <c r="K28" s="178"/>
      <c r="L28" s="179"/>
    </row>
    <row r="29" ht="15" customHeight="1" spans="1:12">
      <c r="A29" s="178" t="s">
        <v>484</v>
      </c>
      <c r="B29" s="178" t="s">
        <v>485</v>
      </c>
      <c r="C29" s="180" t="s">
        <v>28</v>
      </c>
      <c r="D29" s="178" t="s">
        <v>486</v>
      </c>
      <c r="E29" s="178" t="s">
        <v>487</v>
      </c>
      <c r="F29" s="180" t="s">
        <v>28</v>
      </c>
      <c r="G29" s="178" t="s">
        <v>404</v>
      </c>
      <c r="H29" s="178" t="s">
        <v>405</v>
      </c>
      <c r="I29" s="180" t="s">
        <v>28</v>
      </c>
      <c r="J29" s="178"/>
      <c r="K29" s="178"/>
      <c r="L29" s="179"/>
    </row>
    <row r="30" ht="15" customHeight="1" spans="1:12">
      <c r="A30" s="178" t="s">
        <v>490</v>
      </c>
      <c r="B30" s="178" t="s">
        <v>491</v>
      </c>
      <c r="C30" s="180" t="s">
        <v>28</v>
      </c>
      <c r="D30" s="178" t="s">
        <v>492</v>
      </c>
      <c r="E30" s="178" t="s">
        <v>493</v>
      </c>
      <c r="F30" s="180" t="s">
        <v>220</v>
      </c>
      <c r="G30" s="178" t="s">
        <v>410</v>
      </c>
      <c r="H30" s="178" t="s">
        <v>411</v>
      </c>
      <c r="I30" s="180" t="s">
        <v>28</v>
      </c>
      <c r="J30" s="178"/>
      <c r="K30" s="178"/>
      <c r="L30" s="179"/>
    </row>
    <row r="31" ht="15" customHeight="1" spans="1:12">
      <c r="A31" s="178" t="s">
        <v>497</v>
      </c>
      <c r="B31" s="178" t="s">
        <v>498</v>
      </c>
      <c r="C31" s="180" t="s">
        <v>28</v>
      </c>
      <c r="D31" s="178" t="s">
        <v>499</v>
      </c>
      <c r="E31" s="178" t="s">
        <v>500</v>
      </c>
      <c r="F31" s="180" t="s">
        <v>28</v>
      </c>
      <c r="G31" s="178" t="s">
        <v>416</v>
      </c>
      <c r="H31" s="178" t="s">
        <v>417</v>
      </c>
      <c r="I31" s="180" t="s">
        <v>28</v>
      </c>
      <c r="J31" s="178"/>
      <c r="K31" s="178"/>
      <c r="L31" s="179"/>
    </row>
    <row r="32" ht="15" customHeight="1" spans="1:12">
      <c r="A32" s="178" t="s">
        <v>504</v>
      </c>
      <c r="B32" s="178" t="s">
        <v>568</v>
      </c>
      <c r="C32" s="180" t="s">
        <v>28</v>
      </c>
      <c r="D32" s="178" t="s">
        <v>506</v>
      </c>
      <c r="E32" s="178" t="s">
        <v>507</v>
      </c>
      <c r="F32" s="180" t="s">
        <v>28</v>
      </c>
      <c r="G32" s="178" t="s">
        <v>422</v>
      </c>
      <c r="H32" s="178" t="s">
        <v>423</v>
      </c>
      <c r="I32" s="180" t="s">
        <v>28</v>
      </c>
      <c r="J32" s="178"/>
      <c r="K32" s="178"/>
      <c r="L32" s="179"/>
    </row>
    <row r="33" ht="15" customHeight="1" spans="1:12">
      <c r="A33" s="178"/>
      <c r="B33" s="178"/>
      <c r="C33" s="179"/>
      <c r="D33" s="178" t="s">
        <v>510</v>
      </c>
      <c r="E33" s="178" t="s">
        <v>511</v>
      </c>
      <c r="F33" s="180" t="s">
        <v>569</v>
      </c>
      <c r="G33" s="178" t="s">
        <v>429</v>
      </c>
      <c r="H33" s="178" t="s">
        <v>430</v>
      </c>
      <c r="I33" s="180" t="s">
        <v>28</v>
      </c>
      <c r="J33" s="178"/>
      <c r="K33" s="178"/>
      <c r="L33" s="179"/>
    </row>
    <row r="34" ht="15" customHeight="1" spans="1:12">
      <c r="A34" s="178"/>
      <c r="B34" s="178"/>
      <c r="C34" s="179"/>
      <c r="D34" s="178" t="s">
        <v>514</v>
      </c>
      <c r="E34" s="178" t="s">
        <v>515</v>
      </c>
      <c r="F34" s="180" t="s">
        <v>28</v>
      </c>
      <c r="G34" s="178" t="s">
        <v>435</v>
      </c>
      <c r="H34" s="178" t="s">
        <v>436</v>
      </c>
      <c r="I34" s="180" t="s">
        <v>28</v>
      </c>
      <c r="J34" s="178"/>
      <c r="K34" s="178"/>
      <c r="L34" s="179"/>
    </row>
    <row r="35" ht="15" customHeight="1" spans="1:12">
      <c r="A35" s="178"/>
      <c r="B35" s="178"/>
      <c r="C35" s="179"/>
      <c r="D35" s="178" t="s">
        <v>518</v>
      </c>
      <c r="E35" s="178" t="s">
        <v>519</v>
      </c>
      <c r="F35" s="180" t="s">
        <v>28</v>
      </c>
      <c r="G35" s="178" t="s">
        <v>443</v>
      </c>
      <c r="H35" s="178" t="s">
        <v>444</v>
      </c>
      <c r="I35" s="180" t="s">
        <v>570</v>
      </c>
      <c r="J35" s="178"/>
      <c r="K35" s="178"/>
      <c r="L35" s="179"/>
    </row>
    <row r="36" ht="15" customHeight="1" spans="1:12">
      <c r="A36" s="178"/>
      <c r="B36" s="178"/>
      <c r="C36" s="179"/>
      <c r="D36" s="178" t="s">
        <v>520</v>
      </c>
      <c r="E36" s="178" t="s">
        <v>521</v>
      </c>
      <c r="F36" s="180" t="s">
        <v>28</v>
      </c>
      <c r="G36" s="178"/>
      <c r="H36" s="178"/>
      <c r="I36" s="179"/>
      <c r="J36" s="178"/>
      <c r="K36" s="178"/>
      <c r="L36" s="179"/>
    </row>
    <row r="37" ht="15" customHeight="1" spans="1:12">
      <c r="A37" s="178"/>
      <c r="B37" s="178"/>
      <c r="C37" s="179"/>
      <c r="D37" s="178" t="s">
        <v>522</v>
      </c>
      <c r="E37" s="178" t="s">
        <v>523</v>
      </c>
      <c r="F37" s="180" t="s">
        <v>28</v>
      </c>
      <c r="G37" s="178"/>
      <c r="H37" s="178"/>
      <c r="I37" s="179"/>
      <c r="J37" s="178"/>
      <c r="K37" s="178"/>
      <c r="L37" s="179"/>
    </row>
    <row r="38" ht="15" customHeight="1" spans="1:12">
      <c r="A38" s="178"/>
      <c r="B38" s="178"/>
      <c r="C38" s="179"/>
      <c r="D38" s="178" t="s">
        <v>524</v>
      </c>
      <c r="E38" s="178" t="s">
        <v>525</v>
      </c>
      <c r="F38" s="180" t="s">
        <v>28</v>
      </c>
      <c r="G38" s="178"/>
      <c r="H38" s="178"/>
      <c r="I38" s="179"/>
      <c r="J38" s="178"/>
      <c r="K38" s="178"/>
      <c r="L38" s="179"/>
    </row>
    <row r="39" ht="15" customHeight="1" spans="1:12">
      <c r="A39" s="202" t="s">
        <v>571</v>
      </c>
      <c r="B39" s="202"/>
      <c r="C39" s="202"/>
      <c r="D39" s="202"/>
      <c r="E39" s="202"/>
      <c r="F39" s="202"/>
      <c r="G39" s="202"/>
      <c r="H39" s="202"/>
      <c r="I39" s="202"/>
      <c r="J39" s="202"/>
      <c r="K39" s="202"/>
      <c r="L39" s="20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E10" activePane="bottomRight" state="frozen"/>
      <selection/>
      <selection pane="topRight"/>
      <selection pane="bottomLeft"/>
      <selection pane="bottomRight" activeCell="A14" sqref="A14:T14"/>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03" t="s">
        <v>572</v>
      </c>
    </row>
    <row r="2" ht="14.25" spans="20:20">
      <c r="T2" s="176" t="s">
        <v>573</v>
      </c>
    </row>
    <row r="3" ht="14.25" spans="1:20">
      <c r="A3" s="176" t="s">
        <v>2</v>
      </c>
      <c r="T3" s="176" t="s">
        <v>3</v>
      </c>
    </row>
    <row r="4" ht="19.5" customHeight="1" spans="1:20">
      <c r="A4" s="183" t="s">
        <v>6</v>
      </c>
      <c r="B4" s="183"/>
      <c r="C4" s="183"/>
      <c r="D4" s="183"/>
      <c r="E4" s="183" t="s">
        <v>300</v>
      </c>
      <c r="F4" s="183"/>
      <c r="G4" s="183"/>
      <c r="H4" s="183" t="s">
        <v>301</v>
      </c>
      <c r="I4" s="183"/>
      <c r="J4" s="183"/>
      <c r="K4" s="183" t="s">
        <v>302</v>
      </c>
      <c r="L4" s="183"/>
      <c r="M4" s="183"/>
      <c r="N4" s="183"/>
      <c r="O4" s="183"/>
      <c r="P4" s="183" t="s">
        <v>119</v>
      </c>
      <c r="Q4" s="183"/>
      <c r="R4" s="183"/>
      <c r="S4" s="183"/>
      <c r="T4" s="183"/>
    </row>
    <row r="5" ht="19.5" customHeight="1" spans="1:20">
      <c r="A5" s="183" t="s">
        <v>134</v>
      </c>
      <c r="B5" s="183"/>
      <c r="C5" s="183"/>
      <c r="D5" s="183" t="s">
        <v>135</v>
      </c>
      <c r="E5" s="183" t="s">
        <v>141</v>
      </c>
      <c r="F5" s="183" t="s">
        <v>303</v>
      </c>
      <c r="G5" s="183" t="s">
        <v>304</v>
      </c>
      <c r="H5" s="183" t="s">
        <v>141</v>
      </c>
      <c r="I5" s="183" t="s">
        <v>259</v>
      </c>
      <c r="J5" s="183" t="s">
        <v>260</v>
      </c>
      <c r="K5" s="183" t="s">
        <v>141</v>
      </c>
      <c r="L5" s="183" t="s">
        <v>259</v>
      </c>
      <c r="M5" s="183"/>
      <c r="N5" s="183" t="s">
        <v>259</v>
      </c>
      <c r="O5" s="183" t="s">
        <v>260</v>
      </c>
      <c r="P5" s="183" t="s">
        <v>141</v>
      </c>
      <c r="Q5" s="183" t="s">
        <v>303</v>
      </c>
      <c r="R5" s="183" t="s">
        <v>304</v>
      </c>
      <c r="S5" s="183" t="s">
        <v>304</v>
      </c>
      <c r="T5" s="183"/>
    </row>
    <row r="6" ht="19.5" customHeight="1" spans="1:20">
      <c r="A6" s="183"/>
      <c r="B6" s="183"/>
      <c r="C6" s="183"/>
      <c r="D6" s="183"/>
      <c r="E6" s="183"/>
      <c r="F6" s="183"/>
      <c r="G6" s="183" t="s">
        <v>136</v>
      </c>
      <c r="H6" s="183"/>
      <c r="I6" s="183"/>
      <c r="J6" s="183" t="s">
        <v>136</v>
      </c>
      <c r="K6" s="183"/>
      <c r="L6" s="183" t="s">
        <v>136</v>
      </c>
      <c r="M6" s="183" t="s">
        <v>306</v>
      </c>
      <c r="N6" s="183" t="s">
        <v>305</v>
      </c>
      <c r="O6" s="183" t="s">
        <v>136</v>
      </c>
      <c r="P6" s="183"/>
      <c r="Q6" s="183"/>
      <c r="R6" s="183" t="s">
        <v>136</v>
      </c>
      <c r="S6" s="183" t="s">
        <v>307</v>
      </c>
      <c r="T6" s="183" t="s">
        <v>308</v>
      </c>
    </row>
    <row r="7" ht="19.5" customHeight="1" spans="1:20">
      <c r="A7" s="183"/>
      <c r="B7" s="183"/>
      <c r="C7" s="183"/>
      <c r="D7" s="183"/>
      <c r="E7" s="183"/>
      <c r="F7" s="183"/>
      <c r="G7" s="183"/>
      <c r="H7" s="183"/>
      <c r="I7" s="183"/>
      <c r="J7" s="183"/>
      <c r="K7" s="183"/>
      <c r="L7" s="183"/>
      <c r="M7" s="183"/>
      <c r="N7" s="183"/>
      <c r="O7" s="183"/>
      <c r="P7" s="183"/>
      <c r="Q7" s="183"/>
      <c r="R7" s="183"/>
      <c r="S7" s="183"/>
      <c r="T7" s="183"/>
    </row>
    <row r="8" ht="19.5" customHeight="1" spans="1:20">
      <c r="A8" s="183" t="s">
        <v>138</v>
      </c>
      <c r="B8" s="183" t="s">
        <v>139</v>
      </c>
      <c r="C8" s="183" t="s">
        <v>140</v>
      </c>
      <c r="D8" s="183" t="s">
        <v>10</v>
      </c>
      <c r="E8" s="177" t="s">
        <v>11</v>
      </c>
      <c r="F8" s="177" t="s">
        <v>12</v>
      </c>
      <c r="G8" s="177" t="s">
        <v>23</v>
      </c>
      <c r="H8" s="177" t="s">
        <v>27</v>
      </c>
      <c r="I8" s="177" t="s">
        <v>32</v>
      </c>
      <c r="J8" s="177" t="s">
        <v>36</v>
      </c>
      <c r="K8" s="177" t="s">
        <v>40</v>
      </c>
      <c r="L8" s="177" t="s">
        <v>44</v>
      </c>
      <c r="M8" s="177" t="s">
        <v>49</v>
      </c>
      <c r="N8" s="177" t="s">
        <v>53</v>
      </c>
      <c r="O8" s="177" t="s">
        <v>56</v>
      </c>
      <c r="P8" s="177" t="s">
        <v>59</v>
      </c>
      <c r="Q8" s="177" t="s">
        <v>63</v>
      </c>
      <c r="R8" s="177" t="s">
        <v>66</v>
      </c>
      <c r="S8" s="177" t="s">
        <v>69</v>
      </c>
      <c r="T8" s="177" t="s">
        <v>72</v>
      </c>
    </row>
    <row r="9" ht="19.5" customHeight="1" spans="1:20">
      <c r="A9" s="183"/>
      <c r="B9" s="183"/>
      <c r="C9" s="183"/>
      <c r="D9" s="183" t="s">
        <v>141</v>
      </c>
      <c r="E9" s="180" t="s">
        <v>28</v>
      </c>
      <c r="F9" s="180" t="s">
        <v>28</v>
      </c>
      <c r="G9" s="180" t="s">
        <v>28</v>
      </c>
      <c r="H9" s="180" t="s">
        <v>19</v>
      </c>
      <c r="I9" s="180"/>
      <c r="J9" s="180" t="s">
        <v>19</v>
      </c>
      <c r="K9" s="180" t="s">
        <v>19</v>
      </c>
      <c r="L9" s="180"/>
      <c r="M9" s="180"/>
      <c r="N9" s="180"/>
      <c r="O9" s="180" t="s">
        <v>19</v>
      </c>
      <c r="P9" s="180" t="s">
        <v>28</v>
      </c>
      <c r="Q9" s="180" t="s">
        <v>28</v>
      </c>
      <c r="R9" s="180" t="s">
        <v>28</v>
      </c>
      <c r="S9" s="180" t="s">
        <v>28</v>
      </c>
      <c r="T9" s="180" t="s">
        <v>28</v>
      </c>
    </row>
    <row r="10" ht="19.5" customHeight="1" spans="1:20">
      <c r="A10" s="202" t="s">
        <v>190</v>
      </c>
      <c r="B10" s="202"/>
      <c r="C10" s="202"/>
      <c r="D10" s="202" t="s">
        <v>191</v>
      </c>
      <c r="E10" s="180" t="s">
        <v>28</v>
      </c>
      <c r="F10" s="180" t="s">
        <v>28</v>
      </c>
      <c r="G10" s="180" t="s">
        <v>28</v>
      </c>
      <c r="H10" s="180" t="s">
        <v>19</v>
      </c>
      <c r="I10" s="180"/>
      <c r="J10" s="180" t="s">
        <v>19</v>
      </c>
      <c r="K10" s="180" t="s">
        <v>19</v>
      </c>
      <c r="L10" s="180"/>
      <c r="M10" s="180"/>
      <c r="N10" s="180"/>
      <c r="O10" s="180" t="s">
        <v>19</v>
      </c>
      <c r="P10" s="180" t="s">
        <v>28</v>
      </c>
      <c r="Q10" s="180" t="s">
        <v>28</v>
      </c>
      <c r="R10" s="180" t="s">
        <v>28</v>
      </c>
      <c r="S10" s="180" t="s">
        <v>28</v>
      </c>
      <c r="T10" s="180" t="s">
        <v>28</v>
      </c>
    </row>
    <row r="11" ht="19.5" customHeight="1" spans="1:20">
      <c r="A11" s="202" t="s">
        <v>192</v>
      </c>
      <c r="B11" s="202"/>
      <c r="C11" s="202"/>
      <c r="D11" s="202" t="s">
        <v>193</v>
      </c>
      <c r="E11" s="180" t="s">
        <v>28</v>
      </c>
      <c r="F11" s="180" t="s">
        <v>28</v>
      </c>
      <c r="G11" s="180" t="s">
        <v>28</v>
      </c>
      <c r="H11" s="180" t="s">
        <v>19</v>
      </c>
      <c r="I11" s="180"/>
      <c r="J11" s="180" t="s">
        <v>19</v>
      </c>
      <c r="K11" s="180" t="s">
        <v>19</v>
      </c>
      <c r="L11" s="180"/>
      <c r="M11" s="180"/>
      <c r="N11" s="180"/>
      <c r="O11" s="180" t="s">
        <v>19</v>
      </c>
      <c r="P11" s="180" t="s">
        <v>28</v>
      </c>
      <c r="Q11" s="180" t="s">
        <v>28</v>
      </c>
      <c r="R11" s="180" t="s">
        <v>28</v>
      </c>
      <c r="S11" s="180" t="s">
        <v>28</v>
      </c>
      <c r="T11" s="180" t="s">
        <v>28</v>
      </c>
    </row>
    <row r="12" ht="19.5" customHeight="1" spans="1:20">
      <c r="A12" s="202" t="s">
        <v>194</v>
      </c>
      <c r="B12" s="202"/>
      <c r="C12" s="202"/>
      <c r="D12" s="202" t="s">
        <v>195</v>
      </c>
      <c r="E12" s="180" t="s">
        <v>28</v>
      </c>
      <c r="F12" s="180" t="s">
        <v>28</v>
      </c>
      <c r="G12" s="180" t="s">
        <v>28</v>
      </c>
      <c r="H12" s="180" t="s">
        <v>196</v>
      </c>
      <c r="I12" s="180"/>
      <c r="J12" s="180" t="s">
        <v>196</v>
      </c>
      <c r="K12" s="180" t="s">
        <v>196</v>
      </c>
      <c r="L12" s="180"/>
      <c r="M12" s="180"/>
      <c r="N12" s="180"/>
      <c r="O12" s="180" t="s">
        <v>196</v>
      </c>
      <c r="P12" s="180" t="s">
        <v>28</v>
      </c>
      <c r="Q12" s="180" t="s">
        <v>28</v>
      </c>
      <c r="R12" s="180" t="s">
        <v>28</v>
      </c>
      <c r="S12" s="180" t="s">
        <v>28</v>
      </c>
      <c r="T12" s="180" t="s">
        <v>28</v>
      </c>
    </row>
    <row r="13" ht="19.5" customHeight="1" spans="1:20">
      <c r="A13" s="202" t="s">
        <v>197</v>
      </c>
      <c r="B13" s="202"/>
      <c r="C13" s="202"/>
      <c r="D13" s="202" t="s">
        <v>198</v>
      </c>
      <c r="E13" s="180" t="s">
        <v>28</v>
      </c>
      <c r="F13" s="180" t="s">
        <v>28</v>
      </c>
      <c r="G13" s="180" t="s">
        <v>28</v>
      </c>
      <c r="H13" s="180" t="s">
        <v>199</v>
      </c>
      <c r="I13" s="180"/>
      <c r="J13" s="180" t="s">
        <v>199</v>
      </c>
      <c r="K13" s="180" t="s">
        <v>199</v>
      </c>
      <c r="L13" s="180"/>
      <c r="M13" s="180"/>
      <c r="N13" s="180"/>
      <c r="O13" s="180" t="s">
        <v>199</v>
      </c>
      <c r="P13" s="180" t="s">
        <v>28</v>
      </c>
      <c r="Q13" s="180" t="s">
        <v>28</v>
      </c>
      <c r="R13" s="180" t="s">
        <v>28</v>
      </c>
      <c r="S13" s="180" t="s">
        <v>28</v>
      </c>
      <c r="T13" s="180" t="s">
        <v>28</v>
      </c>
    </row>
    <row r="14" ht="19.5" customHeight="1" spans="1:20">
      <c r="A14" s="202" t="s">
        <v>574</v>
      </c>
      <c r="B14" s="202"/>
      <c r="C14" s="202"/>
      <c r="D14" s="202"/>
      <c r="E14" s="202"/>
      <c r="F14" s="202"/>
      <c r="G14" s="202"/>
      <c r="H14" s="202"/>
      <c r="I14" s="202"/>
      <c r="J14" s="202"/>
      <c r="K14" s="202"/>
      <c r="L14" s="202"/>
      <c r="M14" s="202"/>
      <c r="N14" s="202"/>
      <c r="O14" s="202"/>
      <c r="P14" s="202"/>
      <c r="Q14" s="202"/>
      <c r="R14" s="202"/>
      <c r="S14" s="202"/>
      <c r="T14" s="202"/>
    </row>
  </sheetData>
  <mergeCells count="33">
    <mergeCell ref="A4:D4"/>
    <mergeCell ref="E4:G4"/>
    <mergeCell ref="H4:J4"/>
    <mergeCell ref="K4:O4"/>
    <mergeCell ref="P4:T4"/>
    <mergeCell ref="L5:N5"/>
    <mergeCell ref="R5:T5"/>
    <mergeCell ref="A10:C10"/>
    <mergeCell ref="A11:C11"/>
    <mergeCell ref="A12:C12"/>
    <mergeCell ref="A13:C13"/>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U20" sqref="U20"/>
    </sheetView>
  </sheetViews>
  <sheetFormatPr defaultColWidth="9" defaultRowHeight="14.25"/>
  <cols>
    <col min="1" max="3" width="3.75833333333333" style="134" customWidth="1"/>
    <col min="4" max="7" width="7.875" style="134" customWidth="1"/>
    <col min="8" max="9" width="8.75833333333333" style="134" customWidth="1"/>
    <col min="10" max="10" width="7.875" style="134" customWidth="1"/>
    <col min="11" max="16384" width="9" style="134"/>
  </cols>
  <sheetData>
    <row r="1" s="134" customFormat="1" ht="35.25" customHeight="1" spans="1:10">
      <c r="A1" s="114" t="s">
        <v>575</v>
      </c>
      <c r="B1" s="114"/>
      <c r="C1" s="114"/>
      <c r="D1" s="114"/>
      <c r="E1" s="114"/>
      <c r="F1" s="114"/>
      <c r="G1" s="114"/>
      <c r="H1" s="114"/>
      <c r="I1" s="114"/>
      <c r="J1" s="114"/>
    </row>
    <row r="2" s="134" customFormat="1" ht="18" customHeight="1" spans="1:12">
      <c r="A2" s="190"/>
      <c r="B2" s="190"/>
      <c r="C2" s="190"/>
      <c r="D2" s="190"/>
      <c r="E2" s="190"/>
      <c r="F2" s="190"/>
      <c r="G2" s="190"/>
      <c r="H2" s="190"/>
      <c r="I2" s="190"/>
      <c r="L2" s="201" t="s">
        <v>576</v>
      </c>
    </row>
    <row r="3" customFormat="1" spans="1:11">
      <c r="A3" s="176" t="s">
        <v>2</v>
      </c>
      <c r="K3" s="176" t="s">
        <v>3</v>
      </c>
    </row>
    <row r="4" s="188" customFormat="1" ht="39.75" customHeight="1" spans="1:12">
      <c r="A4" s="162" t="s">
        <v>6</v>
      </c>
      <c r="B4" s="162"/>
      <c r="C4" s="162"/>
      <c r="D4" s="162"/>
      <c r="E4" s="191" t="s">
        <v>300</v>
      </c>
      <c r="F4" s="192"/>
      <c r="G4" s="193"/>
      <c r="H4" s="162" t="s">
        <v>301</v>
      </c>
      <c r="I4" s="162" t="s">
        <v>302</v>
      </c>
      <c r="J4" s="162" t="s">
        <v>119</v>
      </c>
      <c r="K4" s="162"/>
      <c r="L4" s="162"/>
    </row>
    <row r="5" s="189" customFormat="1" ht="26.25" customHeight="1" spans="1:12">
      <c r="A5" s="162" t="s">
        <v>134</v>
      </c>
      <c r="B5" s="162"/>
      <c r="C5" s="162"/>
      <c r="D5" s="162" t="s">
        <v>135</v>
      </c>
      <c r="E5" s="194"/>
      <c r="F5" s="195"/>
      <c r="G5" s="196"/>
      <c r="H5" s="162"/>
      <c r="I5" s="162"/>
      <c r="J5" s="162" t="s">
        <v>141</v>
      </c>
      <c r="K5" s="162" t="s">
        <v>577</v>
      </c>
      <c r="L5" s="162" t="s">
        <v>578</v>
      </c>
    </row>
    <row r="6" s="189" customFormat="1" ht="36" customHeight="1" spans="1:12">
      <c r="A6" s="162"/>
      <c r="B6" s="162"/>
      <c r="C6" s="162"/>
      <c r="D6" s="162"/>
      <c r="E6" s="197" t="s">
        <v>141</v>
      </c>
      <c r="F6" s="197" t="s">
        <v>577</v>
      </c>
      <c r="G6" s="197" t="s">
        <v>578</v>
      </c>
      <c r="H6" s="162"/>
      <c r="I6" s="162"/>
      <c r="J6" s="162"/>
      <c r="K6" s="162"/>
      <c r="L6" s="162"/>
    </row>
    <row r="7" s="134" customFormat="1" ht="19.5" customHeight="1" spans="1:12">
      <c r="A7" s="162"/>
      <c r="B7" s="162"/>
      <c r="C7" s="162"/>
      <c r="D7" s="162"/>
      <c r="E7" s="198"/>
      <c r="F7" s="198"/>
      <c r="G7" s="198"/>
      <c r="H7" s="162"/>
      <c r="I7" s="162"/>
      <c r="J7" s="162"/>
      <c r="K7" s="162"/>
      <c r="L7" s="162"/>
    </row>
    <row r="8" s="134" customFormat="1" ht="19.5" customHeight="1" spans="1:12">
      <c r="A8" s="162" t="s">
        <v>138</v>
      </c>
      <c r="B8" s="162" t="s">
        <v>139</v>
      </c>
      <c r="C8" s="162" t="s">
        <v>140</v>
      </c>
      <c r="D8" s="162" t="s">
        <v>10</v>
      </c>
      <c r="E8" s="162">
        <v>1</v>
      </c>
      <c r="F8" s="162">
        <v>2</v>
      </c>
      <c r="G8" s="162">
        <v>3</v>
      </c>
      <c r="H8" s="162">
        <v>4</v>
      </c>
      <c r="I8" s="162">
        <v>5</v>
      </c>
      <c r="J8" s="162">
        <v>6</v>
      </c>
      <c r="K8" s="162">
        <v>7</v>
      </c>
      <c r="L8" s="162">
        <v>8</v>
      </c>
    </row>
    <row r="9" s="134" customFormat="1" ht="20.25" customHeight="1" spans="1:12">
      <c r="A9" s="162"/>
      <c r="B9" s="162"/>
      <c r="C9" s="162"/>
      <c r="D9" s="162" t="s">
        <v>141</v>
      </c>
      <c r="E9" s="162"/>
      <c r="F9" s="162"/>
      <c r="G9" s="143"/>
      <c r="H9" s="143"/>
      <c r="I9" s="143"/>
      <c r="J9" s="143"/>
      <c r="K9" s="143"/>
      <c r="L9" s="199"/>
    </row>
    <row r="10" s="134" customFormat="1" ht="20.25" customHeight="1" spans="1:12">
      <c r="A10" s="152"/>
      <c r="B10" s="152"/>
      <c r="C10" s="152"/>
      <c r="D10" s="152"/>
      <c r="E10" s="152"/>
      <c r="F10" s="152"/>
      <c r="G10" s="199"/>
      <c r="H10" s="199"/>
      <c r="I10" s="199"/>
      <c r="J10" s="199"/>
      <c r="K10" s="199"/>
      <c r="L10" s="199"/>
    </row>
    <row r="11" s="134" customFormat="1" ht="20.25" customHeight="1" spans="1:12">
      <c r="A11" s="152"/>
      <c r="B11" s="152"/>
      <c r="C11" s="152"/>
      <c r="D11" s="152"/>
      <c r="E11" s="152"/>
      <c r="F11" s="152"/>
      <c r="G11" s="199"/>
      <c r="H11" s="199"/>
      <c r="I11" s="199"/>
      <c r="J11" s="199"/>
      <c r="K11" s="199"/>
      <c r="L11" s="199"/>
    </row>
    <row r="12" s="134" customFormat="1" ht="20.25" customHeight="1" spans="1:12">
      <c r="A12" s="152"/>
      <c r="B12" s="152"/>
      <c r="C12" s="152"/>
      <c r="D12" s="152"/>
      <c r="E12" s="152"/>
      <c r="F12" s="152"/>
      <c r="G12" s="199"/>
      <c r="H12" s="199"/>
      <c r="I12" s="199"/>
      <c r="J12" s="199"/>
      <c r="K12" s="199"/>
      <c r="L12" s="199"/>
    </row>
    <row r="13" s="134" customFormat="1" ht="20.25" customHeight="1" spans="1:12">
      <c r="A13" s="152"/>
      <c r="B13" s="152"/>
      <c r="C13" s="152"/>
      <c r="D13" s="152"/>
      <c r="E13" s="152"/>
      <c r="F13" s="152"/>
      <c r="G13" s="199"/>
      <c r="H13" s="199"/>
      <c r="I13" s="199"/>
      <c r="J13" s="199"/>
      <c r="K13" s="199"/>
      <c r="L13" s="199"/>
    </row>
    <row r="14" s="134" customFormat="1" ht="20.25" customHeight="1" spans="1:12">
      <c r="A14" s="152"/>
      <c r="B14" s="152"/>
      <c r="C14" s="152"/>
      <c r="D14" s="152"/>
      <c r="E14" s="152"/>
      <c r="F14" s="152"/>
      <c r="G14" s="199"/>
      <c r="H14" s="199"/>
      <c r="I14" s="199"/>
      <c r="J14" s="199"/>
      <c r="K14" s="199"/>
      <c r="L14" s="199"/>
    </row>
    <row r="15" s="134" customFormat="1" ht="20.25" customHeight="1" spans="1:12">
      <c r="A15" s="152"/>
      <c r="B15" s="152"/>
      <c r="C15" s="152"/>
      <c r="D15" s="152"/>
      <c r="E15" s="152"/>
      <c r="F15" s="152"/>
      <c r="G15" s="199"/>
      <c r="H15" s="199"/>
      <c r="I15" s="199"/>
      <c r="J15" s="199"/>
      <c r="K15" s="199"/>
      <c r="L15" s="199"/>
    </row>
    <row r="16" s="134" customFormat="1" ht="20.25" customHeight="1" spans="1:12">
      <c r="A16" s="152"/>
      <c r="B16" s="152"/>
      <c r="C16" s="152"/>
      <c r="D16" s="152"/>
      <c r="E16" s="152"/>
      <c r="F16" s="152"/>
      <c r="G16" s="199"/>
      <c r="H16" s="199"/>
      <c r="I16" s="199"/>
      <c r="J16" s="199"/>
      <c r="K16" s="199"/>
      <c r="L16" s="199"/>
    </row>
    <row r="17" s="134" customFormat="1" ht="24" customHeight="1" spans="1:10">
      <c r="A17" s="200" t="s">
        <v>579</v>
      </c>
      <c r="B17" s="200"/>
      <c r="C17" s="200"/>
      <c r="D17" s="200"/>
      <c r="E17" s="200"/>
      <c r="F17" s="200"/>
      <c r="G17" s="200"/>
      <c r="H17" s="200"/>
      <c r="I17" s="200"/>
      <c r="J17" s="112"/>
    </row>
    <row r="18" s="134" customFormat="1" ht="40" customHeight="1" spans="1:12">
      <c r="A18" s="83" t="s">
        <v>580</v>
      </c>
      <c r="B18" s="83"/>
      <c r="C18" s="83"/>
      <c r="D18" s="83"/>
      <c r="E18" s="83"/>
      <c r="F18" s="83"/>
      <c r="G18" s="83"/>
      <c r="H18" s="83"/>
      <c r="I18" s="83"/>
      <c r="J18" s="83"/>
      <c r="K18" s="83"/>
      <c r="L18" s="83"/>
    </row>
  </sheetData>
  <mergeCells count="26">
    <mergeCell ref="A1:J1"/>
    <mergeCell ref="A4:D4"/>
    <mergeCell ref="J4:L4"/>
    <mergeCell ref="A10:C10"/>
    <mergeCell ref="A11:C11"/>
    <mergeCell ref="A12:C12"/>
    <mergeCell ref="A13:C13"/>
    <mergeCell ref="A14:C14"/>
    <mergeCell ref="A15:C15"/>
    <mergeCell ref="A16:C16"/>
    <mergeCell ref="A17:I17"/>
    <mergeCell ref="A18:L18"/>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GK附表9国有资本经营预算财政拨款收入支出决算表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田秀仙</cp:lastModifiedBy>
  <dcterms:created xsi:type="dcterms:W3CDTF">2024-10-16T08:11:00Z</dcterms:created>
  <dcterms:modified xsi:type="dcterms:W3CDTF">2025-02-22T08:19:05Z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B087612C619944DA964F36401CCE50DA_13</vt:lpwstr>
  </property>
  <property fmtid="{D5CDD505-2E9C-101B-9397-08002B2CF9AE}" pid="3" name="KSOProductBuildVer">
    <vt:lpwstr>2052-12.1.0.16388</vt:lpwstr>
  </property>
</Properties>
</file>