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<sst xmlns="http://schemas.openxmlformats.org/spreadsheetml/2006/main" count="74" uniqueCount="42">
  <si>
    <t>沧源佤族自治县班洪乡班莫村委会班莫新寨自然村村庄规划项目建设统计表</t>
  </si>
  <si>
    <t xml:space="preserve">                                                  建设内容</t>
  </si>
  <si>
    <t>实施年限</t>
  </si>
  <si>
    <t>投资规模（万元）</t>
  </si>
  <si>
    <t>实施主体</t>
  </si>
  <si>
    <t>总计</t>
  </si>
  <si>
    <t>上级</t>
  </si>
  <si>
    <t>群众</t>
  </si>
  <si>
    <t>道路交通</t>
  </si>
  <si>
    <t>新建道路1#一条，长365m，宽度3.5m，20公分厚c30混凝土，10公分道路级配，5公分砂砾调型，道路调型碾压。面积1227.5平方米，投资单价170元/平方米，概算投资9万元</t>
  </si>
  <si>
    <t>2019-2022</t>
  </si>
  <si>
    <t>乡人民政府</t>
  </si>
  <si>
    <t>新建道路2#一条，长220m，宽度3.5m，20公分厚c30混凝土，10公分道路级配，5公分砂砾调型，道路调型碾压。面积770平方米，投资单价170元/平方米，概算投资13.09万元</t>
  </si>
  <si>
    <t>2022-2025</t>
  </si>
  <si>
    <t>新建道路3#一条，长90m，宽度2.5m，厚度15公分C25混凝土，5公分砂砾调型，道路调型碾压。面积225平方米，投资单价120元/平方米，概算投资2.7万元</t>
  </si>
  <si>
    <t xml:space="preserve">新建道路4#一条，长140m，宽度2.5m，厚度10公分C25混凝土，5公分砂砾调型，道路调型碾压。。面积350平方米，投资单价85元/平方米，概算投资2.98万元。
</t>
  </si>
  <si>
    <t>新建道路5#一条，长100m，宽度2.4m，厚度15公分C25混凝土，5公分砂砾调型，道路调型碾压。面积240平方米，投资单价120元/平方米，概算投资2.88万元</t>
  </si>
  <si>
    <t>新修若干条入户路，总长度约150m,宽2m。厚度10公分C25混凝土，5公分砂砾调型，道路调型碾压。面积300平方米，投资单价85元/平方米，概算投资2.52万元</t>
  </si>
  <si>
    <t>供水工程</t>
  </si>
  <si>
    <t>实施饮水工程，共修建50立方米供水池2个，1个生产用水池，投资单价5万元/个，概算投资15万元</t>
  </si>
  <si>
    <t>实施饮水工程，沿村道架设DN100主管道,长1.38km；架设DN50支管入户，长0.31km</t>
  </si>
  <si>
    <t>2019-2025</t>
  </si>
  <si>
    <t>规划安装5个室外消火栓，单价3000元/个，估算投资1.5万元</t>
  </si>
  <si>
    <t>排水工程及污处理设施</t>
  </si>
  <si>
    <t>新建村庄区域排污管网，全长1308m，设计标准管径25cm，每25米设置1个检查井，投资单价360元/m（含检查井），概算投资47.08万元</t>
  </si>
  <si>
    <t>新建污水处理设施1座，投资单价为8万元/座，计划投资8万元。</t>
  </si>
  <si>
    <t>公共空间</t>
  </si>
  <si>
    <t>新建停车场2个，硬化面积1215㎡，投资单价120元/平方米，概算投资14.58万元。</t>
  </si>
  <si>
    <t>新建打歌场，面积为360平米，投资单价120元/平方米，概算投资4.32万元；</t>
  </si>
  <si>
    <t>环卫设施</t>
  </si>
  <si>
    <t>规划建设3个垃圾池，投资单价3000元/个，估算总投资0.9万元。</t>
  </si>
  <si>
    <r>
      <t>规划建设</t>
    </r>
    <r>
      <rPr>
        <b/>
        <sz val="12"/>
        <rFont val="Calibri"/>
        <charset val="134"/>
      </rPr>
      <t>1</t>
    </r>
    <r>
      <rPr>
        <b/>
        <sz val="12"/>
        <rFont val="宋体"/>
        <charset val="134"/>
      </rPr>
      <t>个清洁公厕，改造</t>
    </r>
    <r>
      <rPr>
        <b/>
        <sz val="12"/>
        <rFont val="Calibri"/>
        <charset val="134"/>
      </rPr>
      <t>2</t>
    </r>
    <r>
      <rPr>
        <b/>
        <sz val="12"/>
        <rFont val="宋体"/>
        <charset val="134"/>
      </rPr>
      <t>个清洁公厕，投资单价</t>
    </r>
    <r>
      <rPr>
        <b/>
        <sz val="12"/>
        <rFont val="Calibri"/>
        <charset val="134"/>
      </rPr>
      <t>70000</t>
    </r>
    <r>
      <rPr>
        <b/>
        <sz val="12"/>
        <rFont val="宋体"/>
        <charset val="134"/>
      </rPr>
      <t>元</t>
    </r>
    <r>
      <rPr>
        <b/>
        <sz val="12"/>
        <rFont val="Calibri"/>
        <charset val="134"/>
      </rPr>
      <t>/</t>
    </r>
    <r>
      <rPr>
        <b/>
        <sz val="12"/>
        <rFont val="宋体"/>
        <charset val="134"/>
      </rPr>
      <t>座，估算总投资</t>
    </r>
    <r>
      <rPr>
        <b/>
        <sz val="12"/>
        <rFont val="Calibri"/>
        <charset val="134"/>
      </rPr>
      <t>21</t>
    </r>
    <r>
      <rPr>
        <b/>
        <sz val="12"/>
        <rFont val="宋体"/>
        <charset val="134"/>
      </rPr>
      <t>万元。</t>
    </r>
  </si>
  <si>
    <t>亮化工程</t>
  </si>
  <si>
    <t>自然村规划安装60盏太阳能路灯，单价5000元/盏，估算总投资30万元</t>
  </si>
  <si>
    <t>产业发展</t>
  </si>
  <si>
    <t>规划养殖小区1个，占地面积约5000平米，投资单价730元/平方米，概算投资365万元。</t>
  </si>
  <si>
    <t>2022-2035</t>
  </si>
  <si>
    <t>美化绿化</t>
  </si>
  <si>
    <t>实施进村入户主干道绿化工程，以三角梅、樱桃树交叉间种方式实施绿化，共需种植550棵，补助1000元/棵，概算投资55万元</t>
  </si>
  <si>
    <t>乡村振兴理事会</t>
  </si>
  <si>
    <t>实施庭院绿化美化工程，每户农户庭院及周边至少种植10株本地果木，共需种植470棵，成活1棵补助200元，概算投资9.4万元</t>
  </si>
  <si>
    <t>2019-2035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</si>
</sst>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宋体"/>
      <charset val="134"/>
      <scheme val="minor"/>
    </font>
    <font>
      <sz val="11"/>
      <name val="宋体"/>
      <charset val="134"/>
      <scheme val="minor"/>
    </font>
    <font>
      <b/>
      <sz val="20"/>
      <name val="宋体"/>
      <charset val="134"/>
      <scheme val="minor"/>
    </font>
    <font>
      <b/>
      <sz val="12"/>
      <name val="黑体"/>
      <charset val="134"/>
    </font>
    <font>
      <b/>
      <sz val="12"/>
      <name val="宋体"/>
      <charset val="134"/>
      <scheme val="minor"/>
    </font>
    <font>
      <b/>
      <sz val="12"/>
      <name val="宋体"/>
      <charset val="134"/>
      <scheme val="minor"/>
    </font>
    <font>
      <b/>
      <sz val="12"/>
      <name val="黑体"/>
      <charset val="134"/>
    </font>
    <font>
      <b/>
      <sz val="12"/>
      <name val="宋体"/>
      <charset val="134"/>
    </font>
    <font>
      <sz val="11"/>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2"/>
      <name val="Calibri"/>
      <charset val="134"/>
    </font>
  </fonts>
  <fills count="33">
    <fill>
      <patternFill patternType="none"/>
    </fill>
    <fill>
      <patternFill patternType="gray125"/>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3" borderId="7" applyNumberFormat="0" applyFont="0" applyAlignment="0" applyProtection="0">
      <alignment vertical="center"/>
    </xf>
    <xf numFmtId="0" fontId="10" fillId="25"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25" fillId="0" borderId="6" applyNumberFormat="0" applyFill="0" applyAlignment="0" applyProtection="0">
      <alignment vertical="center"/>
    </xf>
    <xf numFmtId="0" fontId="10" fillId="5" borderId="0" applyNumberFormat="0" applyBorder="0" applyAlignment="0" applyProtection="0">
      <alignment vertical="center"/>
    </xf>
    <xf numFmtId="0" fontId="15" fillId="0" borderId="11" applyNumberFormat="0" applyFill="0" applyAlignment="0" applyProtection="0">
      <alignment vertical="center"/>
    </xf>
    <xf numFmtId="0" fontId="10" fillId="4" borderId="0" applyNumberFormat="0" applyBorder="0" applyAlignment="0" applyProtection="0">
      <alignment vertical="center"/>
    </xf>
    <xf numFmtId="0" fontId="19" fillId="15" borderId="5" applyNumberFormat="0" applyAlignment="0" applyProtection="0">
      <alignment vertical="center"/>
    </xf>
    <xf numFmtId="0" fontId="17" fillId="15" borderId="4" applyNumberFormat="0" applyAlignment="0" applyProtection="0">
      <alignment vertical="center"/>
    </xf>
    <xf numFmtId="0" fontId="24" fillId="30" borderId="9" applyNumberFormat="0" applyAlignment="0" applyProtection="0">
      <alignment vertical="center"/>
    </xf>
    <xf numFmtId="0" fontId="13" fillId="17" borderId="0" applyNumberFormat="0" applyBorder="0" applyAlignment="0" applyProtection="0">
      <alignment vertical="center"/>
    </xf>
    <xf numFmtId="0" fontId="10" fillId="22" borderId="0" applyNumberFormat="0" applyBorder="0" applyAlignment="0" applyProtection="0">
      <alignment vertical="center"/>
    </xf>
    <xf numFmtId="0" fontId="22" fillId="0" borderId="8" applyNumberFormat="0" applyFill="0" applyAlignment="0" applyProtection="0">
      <alignment vertical="center"/>
    </xf>
    <xf numFmtId="0" fontId="27" fillId="0" borderId="10" applyNumberFormat="0" applyFill="0" applyAlignment="0" applyProtection="0">
      <alignment vertical="center"/>
    </xf>
    <xf numFmtId="0" fontId="18" fillId="16" borderId="0" applyNumberFormat="0" applyBorder="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13" fillId="27" borderId="0" applyNumberFormat="0" applyBorder="0" applyAlignment="0" applyProtection="0">
      <alignment vertical="center"/>
    </xf>
    <xf numFmtId="0" fontId="10" fillId="19" borderId="0" applyNumberFormat="0" applyBorder="0" applyAlignment="0" applyProtection="0">
      <alignment vertical="center"/>
    </xf>
    <xf numFmtId="0" fontId="13" fillId="26"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3" fillId="8" borderId="0" applyNumberFormat="0" applyBorder="0" applyAlignment="0" applyProtection="0">
      <alignment vertical="center"/>
    </xf>
    <xf numFmtId="0" fontId="10" fillId="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2" fillId="0" borderId="0" xfId="0" applyFont="1" applyBorder="1">
      <alignment vertical="center"/>
    </xf>
    <xf numFmtId="0" fontId="9"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abSelected="1" zoomScale="85" zoomScaleNormal="85" workbookViewId="0">
      <selection activeCell="C2" sqref="C2:C5"/>
    </sheetView>
  </sheetViews>
  <sheetFormatPr defaultColWidth="9" defaultRowHeight="14.25"/>
  <cols>
    <col min="1" max="1" width="5.625" style="1" customWidth="1"/>
    <col min="2" max="2" width="48.25" style="1" customWidth="1"/>
    <col min="3" max="3" width="16.5" style="1" customWidth="1"/>
    <col min="4" max="4" width="11.5" style="1" customWidth="1"/>
    <col min="5" max="5" width="10" style="1" customWidth="1"/>
    <col min="6" max="6" width="11.5" style="1" customWidth="1"/>
    <col min="7" max="7" width="20.25" style="1" customWidth="1"/>
    <col min="8" max="16384" width="9" style="2"/>
  </cols>
  <sheetData>
    <row r="1" ht="47.25" customHeight="1" spans="1:7">
      <c r="A1" s="3" t="s">
        <v>0</v>
      </c>
      <c r="B1" s="4"/>
      <c r="C1" s="4"/>
      <c r="D1" s="4"/>
      <c r="E1" s="4"/>
      <c r="F1" s="4"/>
      <c r="G1" s="4"/>
    </row>
    <row r="2" spans="1:7">
      <c r="A2" s="5" t="s">
        <v>1</v>
      </c>
      <c r="B2" s="5"/>
      <c r="C2" s="5" t="s">
        <v>2</v>
      </c>
      <c r="D2" s="5" t="s">
        <v>3</v>
      </c>
      <c r="E2" s="5"/>
      <c r="F2" s="5"/>
      <c r="G2" s="5" t="s">
        <v>4</v>
      </c>
    </row>
    <row r="3" spans="1:7">
      <c r="A3" s="5"/>
      <c r="B3" s="5"/>
      <c r="C3" s="5"/>
      <c r="D3" s="5" t="s">
        <v>5</v>
      </c>
      <c r="E3" s="5" t="s">
        <v>6</v>
      </c>
      <c r="F3" s="5" t="s">
        <v>7</v>
      </c>
      <c r="G3" s="5"/>
    </row>
    <row r="4" ht="12.75" customHeight="1" spans="1:7">
      <c r="A4" s="5"/>
      <c r="B4" s="5"/>
      <c r="C4" s="5"/>
      <c r="D4" s="5"/>
      <c r="E4" s="5"/>
      <c r="F4" s="5"/>
      <c r="G4" s="5"/>
    </row>
    <row r="5" hidden="1" spans="1:7">
      <c r="A5" s="5"/>
      <c r="B5" s="5"/>
      <c r="C5" s="5"/>
      <c r="D5" s="5"/>
      <c r="E5" s="5"/>
      <c r="F5" s="5"/>
      <c r="G5" s="5"/>
    </row>
    <row r="6" ht="57" spans="1:15">
      <c r="A6" s="6" t="s">
        <v>8</v>
      </c>
      <c r="B6" s="7" t="s">
        <v>9</v>
      </c>
      <c r="C6" s="8" t="s">
        <v>10</v>
      </c>
      <c r="D6" s="8">
        <v>9</v>
      </c>
      <c r="E6" s="8">
        <v>9</v>
      </c>
      <c r="F6" s="8"/>
      <c r="G6" s="8" t="s">
        <v>11</v>
      </c>
      <c r="I6" s="17"/>
      <c r="J6" s="18"/>
      <c r="K6" s="19"/>
      <c r="L6" s="19"/>
      <c r="M6" s="19"/>
      <c r="N6" s="19"/>
      <c r="O6" s="19"/>
    </row>
    <row r="7" ht="57" spans="1:15">
      <c r="A7" s="6"/>
      <c r="B7" s="7" t="s">
        <v>12</v>
      </c>
      <c r="C7" s="8" t="s">
        <v>13</v>
      </c>
      <c r="D7" s="8">
        <v>13.09</v>
      </c>
      <c r="E7" s="8">
        <v>13.09</v>
      </c>
      <c r="F7" s="8"/>
      <c r="G7" s="8" t="s">
        <v>11</v>
      </c>
      <c r="I7" s="17"/>
      <c r="J7" s="18"/>
      <c r="K7" s="19"/>
      <c r="L7" s="17"/>
      <c r="M7" s="19"/>
      <c r="N7" s="19"/>
      <c r="O7" s="19"/>
    </row>
    <row r="8" ht="57" spans="1:15">
      <c r="A8" s="6"/>
      <c r="B8" s="7" t="s">
        <v>14</v>
      </c>
      <c r="C8" s="8" t="s">
        <v>10</v>
      </c>
      <c r="D8" s="8">
        <v>2.7</v>
      </c>
      <c r="E8" s="8">
        <v>2.7</v>
      </c>
      <c r="F8" s="8"/>
      <c r="G8" s="8" t="s">
        <v>11</v>
      </c>
      <c r="I8" s="17"/>
      <c r="J8" s="18"/>
      <c r="K8" s="19"/>
      <c r="L8" s="17"/>
      <c r="M8" s="19"/>
      <c r="N8" s="19"/>
      <c r="O8" s="19"/>
    </row>
    <row r="9" ht="71.25" spans="1:15">
      <c r="A9" s="6"/>
      <c r="B9" s="7" t="s">
        <v>15</v>
      </c>
      <c r="C9" s="8" t="s">
        <v>10</v>
      </c>
      <c r="D9" s="8">
        <v>2.98</v>
      </c>
      <c r="E9" s="8">
        <v>2.98</v>
      </c>
      <c r="F9" s="8"/>
      <c r="G9" s="8" t="s">
        <v>11</v>
      </c>
      <c r="I9" s="17"/>
      <c r="J9" s="18"/>
      <c r="K9" s="19"/>
      <c r="L9" s="17"/>
      <c r="M9" s="19"/>
      <c r="N9" s="19"/>
      <c r="O9" s="19"/>
    </row>
    <row r="10" ht="57" spans="1:15">
      <c r="A10" s="6"/>
      <c r="B10" s="7" t="s">
        <v>16</v>
      </c>
      <c r="C10" s="8" t="s">
        <v>10</v>
      </c>
      <c r="D10" s="8">
        <v>2.88</v>
      </c>
      <c r="E10" s="8">
        <v>2.88</v>
      </c>
      <c r="F10" s="8"/>
      <c r="G10" s="8" t="s">
        <v>11</v>
      </c>
      <c r="I10" s="17"/>
      <c r="J10" s="18"/>
      <c r="K10" s="19"/>
      <c r="L10" s="17"/>
      <c r="M10" s="19"/>
      <c r="N10" s="19"/>
      <c r="O10" s="19"/>
    </row>
    <row r="11" ht="57" spans="1:15">
      <c r="A11" s="6"/>
      <c r="B11" s="7" t="s">
        <v>17</v>
      </c>
      <c r="C11" s="8" t="s">
        <v>10</v>
      </c>
      <c r="D11" s="8">
        <v>2.52</v>
      </c>
      <c r="E11" s="8">
        <v>1</v>
      </c>
      <c r="F11" s="8">
        <v>1.52</v>
      </c>
      <c r="G11" s="8" t="s">
        <v>11</v>
      </c>
      <c r="I11" s="17"/>
      <c r="J11" s="18"/>
      <c r="K11" s="19"/>
      <c r="L11" s="17"/>
      <c r="M11" s="19"/>
      <c r="N11" s="19"/>
      <c r="O11" s="19"/>
    </row>
    <row r="12" ht="28.5" spans="1:15">
      <c r="A12" s="9" t="s">
        <v>18</v>
      </c>
      <c r="B12" s="7" t="s">
        <v>19</v>
      </c>
      <c r="C12" s="8" t="s">
        <v>10</v>
      </c>
      <c r="D12" s="8">
        <v>15</v>
      </c>
      <c r="E12" s="8">
        <v>15</v>
      </c>
      <c r="F12" s="8"/>
      <c r="G12" s="8" t="s">
        <v>11</v>
      </c>
      <c r="I12" s="17"/>
      <c r="J12" s="18"/>
      <c r="K12" s="19"/>
      <c r="L12" s="17"/>
      <c r="M12" s="19"/>
      <c r="N12" s="19"/>
      <c r="O12" s="19"/>
    </row>
    <row r="13" ht="28.5" spans="1:15">
      <c r="A13" s="9"/>
      <c r="B13" s="7" t="s">
        <v>20</v>
      </c>
      <c r="C13" s="8" t="s">
        <v>21</v>
      </c>
      <c r="D13" s="8">
        <v>37.6</v>
      </c>
      <c r="E13" s="8">
        <v>37.6</v>
      </c>
      <c r="F13" s="8"/>
      <c r="G13" s="8" t="s">
        <v>11</v>
      </c>
      <c r="H13" s="2"/>
      <c r="I13" s="17"/>
      <c r="J13" s="18"/>
      <c r="K13" s="19"/>
      <c r="L13" s="17"/>
      <c r="M13" s="19"/>
      <c r="N13" s="19"/>
      <c r="O13" s="19"/>
    </row>
    <row r="14" ht="53.1" customHeight="1" spans="1:15">
      <c r="A14" s="9"/>
      <c r="B14" s="7" t="s">
        <v>22</v>
      </c>
      <c r="C14" s="8" t="s">
        <v>10</v>
      </c>
      <c r="D14" s="8">
        <v>1.5</v>
      </c>
      <c r="E14" s="8">
        <v>1.5</v>
      </c>
      <c r="F14" s="8"/>
      <c r="G14" s="8" t="s">
        <v>11</v>
      </c>
      <c r="I14" s="19"/>
      <c r="J14" s="19"/>
      <c r="K14" s="19"/>
      <c r="L14" s="17"/>
      <c r="M14" s="19"/>
      <c r="N14" s="19"/>
      <c r="O14" s="19"/>
    </row>
    <row r="15" ht="42.75" spans="1:15">
      <c r="A15" s="9" t="s">
        <v>23</v>
      </c>
      <c r="B15" s="10" t="s">
        <v>24</v>
      </c>
      <c r="C15" s="8" t="s">
        <v>10</v>
      </c>
      <c r="D15" s="8">
        <v>47.08</v>
      </c>
      <c r="E15" s="8">
        <f>D15</f>
        <v>47.08</v>
      </c>
      <c r="F15" s="8"/>
      <c r="G15" s="8" t="s">
        <v>11</v>
      </c>
      <c r="H15" s="2"/>
      <c r="I15" s="19"/>
      <c r="J15" s="17"/>
      <c r="K15" s="19"/>
      <c r="L15" s="19"/>
      <c r="M15" s="19"/>
      <c r="N15" s="19"/>
      <c r="O15" s="19"/>
    </row>
    <row r="16" ht="28.5" spans="1:14">
      <c r="A16" s="9"/>
      <c r="B16" s="10" t="s">
        <v>25</v>
      </c>
      <c r="C16" s="8" t="s">
        <v>10</v>
      </c>
      <c r="D16" s="8">
        <v>8</v>
      </c>
      <c r="E16" s="8">
        <v>8</v>
      </c>
      <c r="F16" s="8"/>
      <c r="G16" s="8" t="s">
        <v>11</v>
      </c>
      <c r="I16" s="17"/>
      <c r="J16" s="18"/>
      <c r="K16" s="18"/>
      <c r="L16" s="17"/>
      <c r="M16" s="19"/>
      <c r="N16" s="19"/>
    </row>
    <row r="17" ht="28.5" spans="1:14">
      <c r="A17" s="11" t="s">
        <v>26</v>
      </c>
      <c r="B17" s="7" t="s">
        <v>27</v>
      </c>
      <c r="C17" s="8" t="s">
        <v>10</v>
      </c>
      <c r="D17" s="8">
        <v>14.58</v>
      </c>
      <c r="E17" s="8">
        <v>14.58</v>
      </c>
      <c r="F17" s="8"/>
      <c r="G17" s="8" t="s">
        <v>11</v>
      </c>
      <c r="I17" s="17"/>
      <c r="J17" s="18"/>
      <c r="K17" s="19"/>
      <c r="L17" s="17"/>
      <c r="M17" s="19"/>
      <c r="N17" s="19"/>
    </row>
    <row r="18" ht="28.5" spans="1:14">
      <c r="A18" s="12"/>
      <c r="B18" s="7" t="s">
        <v>28</v>
      </c>
      <c r="C18" s="8" t="s">
        <v>10</v>
      </c>
      <c r="D18" s="8">
        <v>4.32</v>
      </c>
      <c r="E18" s="8">
        <v>4.32</v>
      </c>
      <c r="F18" s="8"/>
      <c r="G18" s="8" t="s">
        <v>11</v>
      </c>
      <c r="I18" s="17"/>
      <c r="J18" s="18"/>
      <c r="K18" s="19"/>
      <c r="L18" s="17"/>
      <c r="M18" s="19"/>
      <c r="N18" s="19"/>
    </row>
    <row r="19" ht="28.5" spans="1:13">
      <c r="A19" s="9" t="s">
        <v>29</v>
      </c>
      <c r="B19" s="10" t="s">
        <v>30</v>
      </c>
      <c r="C19" s="8" t="s">
        <v>10</v>
      </c>
      <c r="D19" s="8">
        <v>0.9</v>
      </c>
      <c r="E19" s="8">
        <v>0.9</v>
      </c>
      <c r="F19" s="8"/>
      <c r="G19" s="8" t="s">
        <v>11</v>
      </c>
      <c r="I19" s="19"/>
      <c r="J19" s="19"/>
      <c r="K19" s="19"/>
      <c r="L19" s="19"/>
      <c r="M19" s="19"/>
    </row>
    <row r="20" ht="31.5" spans="1:13">
      <c r="A20" s="9"/>
      <c r="B20" s="10" t="s">
        <v>31</v>
      </c>
      <c r="C20" s="8" t="s">
        <v>10</v>
      </c>
      <c r="D20" s="8">
        <v>21</v>
      </c>
      <c r="E20" s="8">
        <v>21</v>
      </c>
      <c r="F20" s="8"/>
      <c r="G20" s="8" t="s">
        <v>11</v>
      </c>
      <c r="I20" s="19"/>
      <c r="J20" s="19"/>
      <c r="K20" s="19"/>
      <c r="L20" s="19"/>
      <c r="M20" s="19"/>
    </row>
    <row r="21" ht="28.5" spans="1:13">
      <c r="A21" s="13" t="s">
        <v>32</v>
      </c>
      <c r="B21" s="7" t="s">
        <v>33</v>
      </c>
      <c r="C21" s="8" t="s">
        <v>10</v>
      </c>
      <c r="D21" s="8">
        <v>30</v>
      </c>
      <c r="E21" s="8">
        <v>30</v>
      </c>
      <c r="F21" s="8"/>
      <c r="G21" s="8" t="s">
        <v>11</v>
      </c>
      <c r="I21" s="19"/>
      <c r="J21" s="19"/>
      <c r="K21" s="19"/>
      <c r="L21" s="19"/>
      <c r="M21" s="19"/>
    </row>
    <row r="22" ht="38.25" customHeight="1" spans="1:7">
      <c r="A22" s="9" t="s">
        <v>34</v>
      </c>
      <c r="B22" s="7" t="s">
        <v>35</v>
      </c>
      <c r="C22" s="8" t="s">
        <v>36</v>
      </c>
      <c r="D22" s="8">
        <v>365</v>
      </c>
      <c r="E22" s="8">
        <v>250</v>
      </c>
      <c r="F22" s="8">
        <v>115</v>
      </c>
      <c r="G22" s="8" t="s">
        <v>11</v>
      </c>
    </row>
    <row r="23" ht="28.5" customHeight="1" spans="1:7">
      <c r="A23" s="9" t="s">
        <v>37</v>
      </c>
      <c r="B23" s="7" t="s">
        <v>38</v>
      </c>
      <c r="C23" s="8" t="s">
        <v>10</v>
      </c>
      <c r="D23" s="8">
        <v>55</v>
      </c>
      <c r="E23" s="8"/>
      <c r="F23" s="8"/>
      <c r="G23" s="8" t="s">
        <v>39</v>
      </c>
    </row>
    <row r="24" ht="18.95" customHeight="1" spans="1:11">
      <c r="A24" s="9"/>
      <c r="B24" s="7"/>
      <c r="C24" s="8"/>
      <c r="D24" s="8"/>
      <c r="E24" s="8"/>
      <c r="F24" s="8"/>
      <c r="G24" s="8"/>
      <c r="K24" s="20"/>
    </row>
    <row r="25" ht="42.75" spans="1:9">
      <c r="A25" s="9"/>
      <c r="B25" s="7" t="s">
        <v>40</v>
      </c>
      <c r="C25" s="8" t="s">
        <v>41</v>
      </c>
      <c r="D25" s="8">
        <v>9.4</v>
      </c>
      <c r="E25" s="8"/>
      <c r="F25" s="8">
        <v>9.4</v>
      </c>
      <c r="G25" s="8" t="s">
        <v>39</v>
      </c>
      <c r="I25" s="20"/>
    </row>
    <row r="26" spans="1:7">
      <c r="A26" s="14" t="s">
        <v>5</v>
      </c>
      <c r="B26" s="15"/>
      <c r="C26" s="6"/>
      <c r="D26" s="6">
        <f>SUM(D6:D25)</f>
        <v>642.55</v>
      </c>
      <c r="E26" s="6">
        <f>SUM(E6:E25)</f>
        <v>461.63</v>
      </c>
      <c r="F26" s="6">
        <f>SUM(F6:F25)</f>
        <v>125.92</v>
      </c>
      <c r="G26" s="6"/>
    </row>
    <row r="29" spans="2:6">
      <c r="B29" s="16"/>
      <c r="C29" s="17"/>
      <c r="D29" s="16"/>
      <c r="E29" s="16"/>
      <c r="F29" s="16"/>
    </row>
    <row r="30" spans="2:6">
      <c r="B30" s="16"/>
      <c r="C30" s="17"/>
      <c r="D30" s="17"/>
      <c r="E30" s="17"/>
      <c r="F30" s="16"/>
    </row>
    <row r="31" spans="2:6">
      <c r="B31" s="16"/>
      <c r="C31" s="17"/>
      <c r="D31" s="17"/>
      <c r="E31" s="17"/>
      <c r="F31" s="16"/>
    </row>
    <row r="32" spans="2:6">
      <c r="B32" s="16"/>
      <c r="C32" s="16"/>
      <c r="D32" s="16"/>
      <c r="E32" s="17"/>
      <c r="F32" s="16"/>
    </row>
    <row r="33" spans="2:6">
      <c r="B33" s="16"/>
      <c r="C33" s="16"/>
      <c r="D33" s="16"/>
      <c r="E33" s="17"/>
      <c r="F33" s="16"/>
    </row>
    <row r="34" spans="2:6">
      <c r="B34" s="16"/>
      <c r="C34" s="16"/>
      <c r="D34" s="16"/>
      <c r="E34" s="16"/>
      <c r="F34" s="16"/>
    </row>
    <row r="35" spans="2:6">
      <c r="B35" s="16"/>
      <c r="C35" s="16"/>
      <c r="D35" s="16"/>
      <c r="E35" s="16"/>
      <c r="F35" s="16"/>
    </row>
  </sheetData>
  <mergeCells count="21">
    <mergeCell ref="A1:G1"/>
    <mergeCell ref="D2:F2"/>
    <mergeCell ref="A6:A11"/>
    <mergeCell ref="A12:A14"/>
    <mergeCell ref="A15:A16"/>
    <mergeCell ref="A17:A18"/>
    <mergeCell ref="A19:A20"/>
    <mergeCell ref="A23:A25"/>
    <mergeCell ref="B23:B24"/>
    <mergeCell ref="C2:C5"/>
    <mergeCell ref="C23:C24"/>
    <mergeCell ref="C29:C30"/>
    <mergeCell ref="D3:D5"/>
    <mergeCell ref="D23:D24"/>
    <mergeCell ref="E3:E5"/>
    <mergeCell ref="E23:E24"/>
    <mergeCell ref="F3:F5"/>
    <mergeCell ref="F23:F24"/>
    <mergeCell ref="G2:G5"/>
    <mergeCell ref="G23:G24"/>
    <mergeCell ref="A2:B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2019-05-24T08:40:14Z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