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<sst xmlns="http://schemas.openxmlformats.org/spreadsheetml/2006/main" count="98" uniqueCount="52">
  <si>
    <t>沧源佤族自治县班洪乡公坎村委会合作自然村村庄规划项目建设统计表</t>
  </si>
  <si>
    <t xml:space="preserve">                                                  建设内容</t>
  </si>
  <si>
    <t>实施年限</t>
  </si>
  <si>
    <t>投资规模（万元）</t>
  </si>
  <si>
    <t>实施主体</t>
  </si>
  <si>
    <t>总计</t>
  </si>
  <si>
    <t>上级</t>
  </si>
  <si>
    <t>群众</t>
  </si>
  <si>
    <t>补助</t>
  </si>
  <si>
    <t>自筹</t>
  </si>
  <si>
    <t>道路交通</t>
  </si>
  <si>
    <t>1号道路，规划入村道路，长449m，宽度3.5m，厚度20cm，面积1571.5平方米，投资单价170元/平方米，概算投资26.7155万元</t>
  </si>
  <si>
    <t>2019-2022</t>
  </si>
  <si>
    <t>镇人民政府</t>
  </si>
  <si>
    <t>2、4、5、8、9号道路，规划入户道路，长151m，宽度3.0m，厚度15cm，面积453平方米，投资单价120元/平方米，概算投资5.463万元</t>
  </si>
  <si>
    <t>10号道路，规划入户道路，长37m，宽度2.0m，厚度15cm，面积74平方米，投资单价120元/平方米，概算投资0.888万元</t>
  </si>
  <si>
    <t>3号道路，道路硬化，长127m，宽度3m，厚度15cm，面积381平方米，投资单价120元/平方米，概算投资4.572万元</t>
  </si>
  <si>
    <t>6号道路，产业道路，长65m，宽度4m，厚度20cm，面积260平方米，投资单价170元/平方米，概算投资4.42万元</t>
  </si>
  <si>
    <t>7号道路，村庄道路硬化，长1000m，宽度4m，厚度20cm，面积4000平方米，投资单价170元/平方米，概算投资68万元</t>
  </si>
  <si>
    <t>机耕道路硬化7000m，宽度4m，厚度20cm，面积28000平方米，投资单价170元/平方米，概算投资476万元</t>
  </si>
  <si>
    <t>供水工程</t>
  </si>
  <si>
    <t>实施人畜饮水工程1件，架设公弄φ100镀锌钢管主管道长270m，100元/m，更换φ65镀锌钢管入户支管道长300m，65元/m，概算投资4.65万元</t>
  </si>
  <si>
    <t>2023-2035</t>
  </si>
  <si>
    <t>新建水池，总计长100平方米，投资单价1000元/㎡，概算投资10万元</t>
  </si>
  <si>
    <t>消防工程</t>
  </si>
  <si>
    <t>消防栓3000元/个，共3个，概算投资0.9万元</t>
  </si>
  <si>
    <t>排水工程及污水处理设施</t>
  </si>
  <si>
    <r>
      <rPr>
        <b/>
        <sz val="12"/>
        <color theme="1"/>
        <rFont val="宋体"/>
        <charset val="134"/>
      </rPr>
      <t>污水沟渠，全长</t>
    </r>
    <r>
      <rPr>
        <b/>
        <sz val="12"/>
        <color theme="1"/>
        <rFont val="Calibri"/>
        <charset val="134"/>
      </rPr>
      <t>80m</t>
    </r>
    <r>
      <rPr>
        <b/>
        <sz val="12"/>
        <color theme="1"/>
        <rFont val="宋体"/>
        <charset val="134"/>
      </rPr>
      <t>，宽</t>
    </r>
    <r>
      <rPr>
        <b/>
        <sz val="12"/>
        <color theme="1"/>
        <rFont val="Calibri"/>
        <charset val="134"/>
      </rPr>
      <t>40cm</t>
    </r>
    <r>
      <rPr>
        <b/>
        <sz val="12"/>
        <color theme="1"/>
        <rFont val="宋体"/>
        <charset val="134"/>
      </rPr>
      <t>，高</t>
    </r>
    <r>
      <rPr>
        <b/>
        <sz val="12"/>
        <color theme="1"/>
        <rFont val="Calibri"/>
        <charset val="134"/>
      </rPr>
      <t>50cm</t>
    </r>
    <r>
      <rPr>
        <b/>
        <sz val="12"/>
        <color theme="1"/>
        <rFont val="宋体"/>
        <charset val="134"/>
      </rPr>
      <t>，投资单价</t>
    </r>
    <r>
      <rPr>
        <b/>
        <sz val="12"/>
        <color theme="1"/>
        <rFont val="Calibri"/>
        <charset val="134"/>
      </rPr>
      <t>360</t>
    </r>
    <r>
      <rPr>
        <b/>
        <sz val="12"/>
        <color theme="1"/>
        <rFont val="宋体"/>
        <charset val="134"/>
      </rPr>
      <t>元</t>
    </r>
    <r>
      <rPr>
        <b/>
        <sz val="12"/>
        <color theme="1"/>
        <rFont val="Calibri"/>
        <charset val="134"/>
      </rPr>
      <t>/m</t>
    </r>
    <r>
      <rPr>
        <b/>
        <sz val="12"/>
        <color theme="1"/>
        <rFont val="宋体"/>
        <charset val="134"/>
      </rPr>
      <t>（含检查井），概算投资</t>
    </r>
    <r>
      <rPr>
        <b/>
        <sz val="12"/>
        <color theme="1"/>
        <rFont val="Calibri"/>
        <charset val="134"/>
      </rPr>
      <t>2.88</t>
    </r>
    <r>
      <rPr>
        <b/>
        <sz val="12"/>
        <color theme="1"/>
        <rFont val="宋体"/>
        <charset val="134"/>
      </rPr>
      <t>万元</t>
    </r>
  </si>
  <si>
    <t>新建3条排污支管，总计长220m，直径15cm，投资单价120元/m，概算投资2.64万元</t>
  </si>
  <si>
    <t>新建污水处理设施1座，投资单价80000元/座</t>
  </si>
  <si>
    <t>公共空间</t>
  </si>
  <si>
    <t>停车场，硬化面积230㎡，投资单价120元/平方米，概算投资2.76万元</t>
  </si>
  <si>
    <t>环卫设施</t>
  </si>
  <si>
    <r>
      <rPr>
        <b/>
        <sz val="12"/>
        <color theme="1"/>
        <rFont val="宋体"/>
        <charset val="134"/>
        <scheme val="minor"/>
      </rPr>
      <t>规划建设</t>
    </r>
    <r>
      <rPr>
        <b/>
        <sz val="12"/>
        <color theme="1"/>
        <rFont val="宋体"/>
        <charset val="134"/>
      </rPr>
      <t>2</t>
    </r>
    <r>
      <rPr>
        <b/>
        <sz val="12"/>
        <color theme="1"/>
        <rFont val="宋体"/>
        <charset val="134"/>
      </rPr>
      <t>个清洁公厕，一共</t>
    </r>
    <r>
      <rPr>
        <b/>
        <sz val="12"/>
        <color theme="1"/>
        <rFont val="宋体"/>
        <charset val="134"/>
      </rPr>
      <t>32㎡，改造1个公厕</t>
    </r>
    <r>
      <rPr>
        <b/>
        <sz val="12"/>
        <color theme="1"/>
        <rFont val="宋体"/>
        <charset val="134"/>
      </rPr>
      <t>，投资单价</t>
    </r>
    <r>
      <rPr>
        <b/>
        <sz val="12"/>
        <color theme="1"/>
        <rFont val="宋体"/>
        <charset val="134"/>
      </rPr>
      <t>70000</t>
    </r>
    <r>
      <rPr>
        <b/>
        <sz val="12"/>
        <color theme="1"/>
        <rFont val="宋体"/>
        <charset val="134"/>
      </rPr>
      <t>元</t>
    </r>
    <r>
      <rPr>
        <b/>
        <sz val="12"/>
        <color theme="1"/>
        <rFont val="Calibri"/>
        <charset val="134"/>
      </rPr>
      <t>/</t>
    </r>
    <r>
      <rPr>
        <b/>
        <sz val="12"/>
        <color theme="1"/>
        <rFont val="宋体"/>
        <charset val="134"/>
      </rPr>
      <t>座，估算总投资</t>
    </r>
    <r>
      <rPr>
        <b/>
        <sz val="12"/>
        <color theme="1"/>
        <rFont val="Calibri"/>
        <charset val="134"/>
      </rPr>
      <t>21</t>
    </r>
    <r>
      <rPr>
        <b/>
        <sz val="12"/>
        <color theme="1"/>
        <rFont val="宋体"/>
        <charset val="134"/>
      </rPr>
      <t>万元</t>
    </r>
  </si>
  <si>
    <r>
      <rPr>
        <b/>
        <sz val="12"/>
        <color theme="1"/>
        <rFont val="宋体"/>
        <charset val="134"/>
      </rPr>
      <t>规划建设2座</t>
    </r>
    <r>
      <rPr>
        <b/>
        <sz val="12"/>
        <color theme="1"/>
        <rFont val="宋体"/>
        <charset val="134"/>
      </rPr>
      <t>垃圾池，一共</t>
    </r>
    <r>
      <rPr>
        <b/>
        <sz val="12"/>
        <color theme="1"/>
        <rFont val="宋体"/>
        <charset val="134"/>
      </rPr>
      <t>30㎡，</t>
    </r>
    <r>
      <rPr>
        <b/>
        <sz val="12"/>
        <color theme="1"/>
        <rFont val="宋体"/>
        <charset val="134"/>
      </rPr>
      <t>投资单价</t>
    </r>
    <r>
      <rPr>
        <b/>
        <sz val="12"/>
        <color theme="1"/>
        <rFont val="宋体"/>
        <charset val="134"/>
      </rPr>
      <t>3000</t>
    </r>
    <r>
      <rPr>
        <b/>
        <sz val="12"/>
        <color theme="1"/>
        <rFont val="宋体"/>
        <charset val="134"/>
      </rPr>
      <t>元</t>
    </r>
    <r>
      <rPr>
        <b/>
        <sz val="12"/>
        <color theme="1"/>
        <rFont val="Calibri"/>
        <charset val="134"/>
      </rPr>
      <t>/</t>
    </r>
    <r>
      <rPr>
        <b/>
        <sz val="12"/>
        <color theme="1"/>
        <rFont val="宋体"/>
        <charset val="134"/>
      </rPr>
      <t>座，估算总投资</t>
    </r>
    <r>
      <rPr>
        <b/>
        <sz val="12"/>
        <color theme="1"/>
        <rFont val="宋体"/>
        <charset val="134"/>
      </rPr>
      <t>0.6</t>
    </r>
    <r>
      <rPr>
        <b/>
        <sz val="12"/>
        <color theme="1"/>
        <rFont val="宋体"/>
        <charset val="134"/>
      </rPr>
      <t>万元</t>
    </r>
  </si>
  <si>
    <t>亮化工程</t>
  </si>
  <si>
    <t>自然村规划安装10盏太阳能路灯，单价5000元/盏，估算总投资5万元</t>
  </si>
  <si>
    <t>民居建设</t>
  </si>
  <si>
    <t>实施27户民居房屋外包装，突出佤族风格和文化元素，投资单价25000元/户，概算总投资67.5万元；</t>
  </si>
  <si>
    <t>乡村振兴理事会</t>
  </si>
  <si>
    <t>新建民3居幢，100平方米/幢，砖混结构，总建筑面积300平方米，投资单价1500元/平方米，概算总投资45万元</t>
  </si>
  <si>
    <t>产业发展</t>
  </si>
  <si>
    <t>实施有机蔬菜种植300亩，施用有机肥300公斤/亩.年（连施三年），投资单价2000元/亩，概算投资60万元</t>
  </si>
  <si>
    <t>实施林下养殖100亩，概算投资2万元。</t>
  </si>
  <si>
    <t>实施砂仁、辣椒套植200亩，概算投资5万元。</t>
  </si>
  <si>
    <t>实施杉松种植200亩，概算投资10万元。</t>
  </si>
  <si>
    <t>2022-2035</t>
  </si>
  <si>
    <t>美化绿化</t>
  </si>
  <si>
    <t>实施进村入户主干道绿化工程，以三角梅、樱桃树交叉间种方式实施绿化，共需种植450棵，补助1000元/棵，概算投资45万元</t>
  </si>
  <si>
    <t>实施庭院绿化美化工程，每户农户庭院及周边至少种植10株本地果木，共需种植450棵，成活1棵补助200元，概算投资9万元</t>
  </si>
  <si>
    <t>用地规划</t>
  </si>
  <si>
    <t>划定村庄建设边界，预留新增民居扩容建设用地30亩</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</si>
</sst>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1"/>
      <color theme="1"/>
      <name val="宋体"/>
      <charset val="134"/>
      <scheme val="minor"/>
    </font>
    <font>
      <sz val="12"/>
      <color theme="1"/>
      <name val="宋体"/>
      <charset val="134"/>
      <scheme val="minor"/>
    </font>
    <font>
      <b/>
      <sz val="20"/>
      <color theme="1"/>
      <name val="宋体"/>
      <charset val="134"/>
      <scheme val="minor"/>
    </font>
    <font>
      <b/>
      <sz val="12"/>
      <color theme="1"/>
      <name val="黑体"/>
      <charset val="134"/>
    </font>
    <font>
      <b/>
      <sz val="12"/>
      <color theme="1"/>
      <name val="宋体"/>
      <charset val="134"/>
      <scheme val="minor"/>
    </font>
    <font>
      <b/>
      <sz val="12"/>
      <color theme="1"/>
      <name val="宋体"/>
      <charset val="134"/>
      <scheme val="minor"/>
    </font>
    <font>
      <b/>
      <sz val="12"/>
      <name val="宋体"/>
      <charset val="134"/>
      <scheme val="minor"/>
    </font>
    <font>
      <b/>
      <sz val="12"/>
      <color theme="1"/>
      <name val="黑体"/>
      <charset val="134"/>
    </font>
    <font>
      <b/>
      <sz val="12"/>
      <color theme="1"/>
      <name val="宋体"/>
      <charset val="134"/>
    </font>
    <font>
      <b/>
      <sz val="12"/>
      <name val="宋体"/>
      <charset val="134"/>
      <scheme val="minor"/>
    </font>
    <font>
      <b/>
      <sz val="12"/>
      <color theme="1"/>
      <name val="宋体"/>
      <charset val="134"/>
    </font>
    <font>
      <b/>
      <sz val="12"/>
      <name val="宋体"/>
      <charset val="134"/>
    </font>
    <font>
      <b/>
      <sz val="12"/>
      <color rgb="FF000000"/>
      <name val="黑体"/>
      <charset val="134"/>
    </font>
    <font>
      <b/>
      <sz val="1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theme="1"/>
      <name val="宋体"/>
      <charset val="134"/>
    </font>
    <font>
      <b/>
      <sz val="12"/>
      <color theme="1"/>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auto="1"/>
      </bottom>
      <diagonal/>
    </border>
    <border>
      <left/>
      <right/>
      <top style="medium">
        <color rgb="FF000000"/>
      </top>
      <bottom/>
      <diagonal/>
    </border>
    <border>
      <left style="medium">
        <color rgb="FF000000"/>
      </left>
      <right style="medium">
        <color rgb="FF000000"/>
      </right>
      <top style="medium">
        <color auto="1"/>
      </top>
      <bottom style="medium">
        <color auto="1"/>
      </bottom>
      <diagonal/>
    </border>
    <border>
      <left style="medium">
        <color rgb="FF000000"/>
      </left>
      <right style="medium">
        <color rgb="FF000000"/>
      </right>
      <top style="medium">
        <color auto="1"/>
      </top>
      <bottom/>
      <diagonal/>
    </border>
    <border>
      <left/>
      <right style="medium">
        <color rgb="FF000000"/>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2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23"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21" applyNumberFormat="0" applyFill="0" applyAlignment="0" applyProtection="0">
      <alignment vertical="center"/>
    </xf>
    <xf numFmtId="0" fontId="16" fillId="0" borderId="21" applyNumberFormat="0" applyFill="0" applyAlignment="0" applyProtection="0">
      <alignment vertical="center"/>
    </xf>
    <xf numFmtId="0" fontId="22" fillId="21" borderId="0" applyNumberFormat="0" applyBorder="0" applyAlignment="0" applyProtection="0">
      <alignment vertical="center"/>
    </xf>
    <xf numFmtId="0" fontId="19" fillId="0" borderId="25" applyNumberFormat="0" applyFill="0" applyAlignment="0" applyProtection="0">
      <alignment vertical="center"/>
    </xf>
    <xf numFmtId="0" fontId="22" fillId="20" borderId="0" applyNumberFormat="0" applyBorder="0" applyAlignment="0" applyProtection="0">
      <alignment vertical="center"/>
    </xf>
    <xf numFmtId="0" fontId="23" fillId="14" borderId="22" applyNumberFormat="0" applyAlignment="0" applyProtection="0">
      <alignment vertical="center"/>
    </xf>
    <xf numFmtId="0" fontId="32" fillId="14" borderId="26" applyNumberFormat="0" applyAlignment="0" applyProtection="0">
      <alignment vertical="center"/>
    </xf>
    <xf numFmtId="0" fontId="15" fillId="6" borderId="20" applyNumberFormat="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27" applyNumberFormat="0" applyFill="0" applyAlignment="0" applyProtection="0">
      <alignment vertical="center"/>
    </xf>
    <xf numFmtId="0" fontId="25" fillId="0" borderId="24"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4" fillId="32" borderId="0" applyNumberFormat="0" applyBorder="0" applyAlignment="0" applyProtection="0">
      <alignment vertical="center"/>
    </xf>
    <xf numFmtId="0" fontId="22"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8"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 fillId="0" borderId="10" xfId="0" applyFont="1" applyBorder="1" applyAlignment="1">
      <alignment vertical="center"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4" fillId="0" borderId="3" xfId="0" applyFont="1" applyBorder="1" applyAlignment="1">
      <alignment horizontal="center" vertical="center" wrapText="1"/>
    </xf>
    <xf numFmtId="0" fontId="5" fillId="0" borderId="14"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6" xfId="0"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6" xfId="0" applyFont="1" applyBorder="1" applyAlignment="1">
      <alignment horizontal="justify" vertical="center"/>
    </xf>
    <xf numFmtId="0" fontId="9" fillId="0" borderId="14" xfId="0" applyFont="1" applyBorder="1" applyAlignment="1">
      <alignment vertical="center" wrapText="1"/>
    </xf>
    <xf numFmtId="0" fontId="7" fillId="0" borderId="10" xfId="0" applyFont="1" applyBorder="1" applyAlignment="1">
      <alignment horizontal="center" vertical="center" wrapText="1"/>
    </xf>
    <xf numFmtId="0" fontId="10" fillId="0" borderId="6" xfId="0" applyFont="1" applyBorder="1" applyAlignment="1">
      <alignment horizontal="justify" vertical="center"/>
    </xf>
    <xf numFmtId="0" fontId="7" fillId="0" borderId="15" xfId="0" applyFont="1" applyBorder="1" applyAlignment="1">
      <alignment horizontal="center" vertical="center" wrapText="1"/>
    </xf>
    <xf numFmtId="0" fontId="11" fillId="0" borderId="16" xfId="0" applyFont="1" applyBorder="1" applyAlignment="1">
      <alignment horizontal="justify" vertical="center"/>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14" xfId="0" applyFont="1" applyBorder="1" applyAlignment="1">
      <alignment horizontal="justify" vertical="center"/>
    </xf>
    <xf numFmtId="0" fontId="12" fillId="0" borderId="4" xfId="0" applyFont="1" applyBorder="1" applyAlignment="1">
      <alignment vertical="center" wrapText="1"/>
    </xf>
    <xf numFmtId="0" fontId="5" fillId="0" borderId="4" xfId="0" applyFont="1" applyBorder="1" applyAlignment="1">
      <alignment vertical="center" wrapText="1"/>
    </xf>
    <xf numFmtId="0" fontId="13" fillId="0" borderId="3" xfId="0" applyFont="1" applyBorder="1" applyAlignment="1">
      <alignment horizontal="center" vertical="center" wrapText="1"/>
    </xf>
    <xf numFmtId="0" fontId="9" fillId="0" borderId="4" xfId="0" applyFont="1" applyBorder="1" applyAlignment="1">
      <alignment vertical="center" wrapText="1"/>
    </xf>
    <xf numFmtId="0" fontId="13"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13" xfId="0" applyFont="1" applyBorder="1" applyAlignment="1">
      <alignment vertical="center" wrapText="1"/>
    </xf>
    <xf numFmtId="0" fontId="12" fillId="0" borderId="14" xfId="0" applyFont="1" applyBorder="1" applyAlignment="1">
      <alignment vertical="center" wrapText="1"/>
    </xf>
    <xf numFmtId="0" fontId="4" fillId="0" borderId="0" xfId="0" applyFont="1" applyAlignment="1">
      <alignment vertical="center" wrapText="1"/>
    </xf>
    <xf numFmtId="0" fontId="9"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zoomScale="85" zoomScaleNormal="85" topLeftCell="A19" workbookViewId="0">
      <selection activeCell="C28" sqref="C28"/>
    </sheetView>
  </sheetViews>
  <sheetFormatPr defaultColWidth="9" defaultRowHeight="14.2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ht="45" customHeight="1" spans="1:7">
      <c r="A1" s="2" t="s">
        <v>0</v>
      </c>
      <c r="B1" s="3"/>
      <c r="C1" s="3"/>
      <c r="D1" s="3"/>
      <c r="E1" s="3"/>
      <c r="F1" s="3"/>
      <c r="G1" s="3"/>
    </row>
    <row r="2" ht="15" spans="1:7">
      <c r="A2" s="4" t="s">
        <v>1</v>
      </c>
      <c r="B2" s="5"/>
      <c r="C2" s="6" t="s">
        <v>2</v>
      </c>
      <c r="D2" s="7" t="s">
        <v>3</v>
      </c>
      <c r="E2" s="8"/>
      <c r="F2" s="9"/>
      <c r="G2" s="10" t="s">
        <v>4</v>
      </c>
    </row>
    <row r="3" spans="1:7">
      <c r="A3" s="11"/>
      <c r="B3" s="12"/>
      <c r="C3" s="13"/>
      <c r="D3" s="10" t="s">
        <v>5</v>
      </c>
      <c r="E3" s="10" t="s">
        <v>6</v>
      </c>
      <c r="F3" s="10" t="s">
        <v>7</v>
      </c>
      <c r="G3" s="14"/>
    </row>
    <row r="4" spans="1:7">
      <c r="A4" s="11"/>
      <c r="B4" s="12"/>
      <c r="C4" s="13"/>
      <c r="D4" s="14"/>
      <c r="E4" s="15"/>
      <c r="F4" s="15"/>
      <c r="G4" s="14"/>
    </row>
    <row r="5" ht="15" spans="1:7">
      <c r="A5" s="16"/>
      <c r="B5" s="17"/>
      <c r="C5" s="18"/>
      <c r="D5" s="19"/>
      <c r="E5" s="19" t="s">
        <v>8</v>
      </c>
      <c r="F5" s="19" t="s">
        <v>9</v>
      </c>
      <c r="G5" s="19"/>
    </row>
    <row r="6" ht="43.5" spans="1:7">
      <c r="A6" s="20" t="s">
        <v>10</v>
      </c>
      <c r="B6" s="21" t="s">
        <v>11</v>
      </c>
      <c r="C6" s="22" t="s">
        <v>12</v>
      </c>
      <c r="D6" s="22">
        <v>26.7155</v>
      </c>
      <c r="E6" s="22">
        <v>26.7155</v>
      </c>
      <c r="F6" s="19"/>
      <c r="G6" s="22" t="s">
        <v>13</v>
      </c>
    </row>
    <row r="7" ht="57.75" spans="1:10">
      <c r="A7" s="23"/>
      <c r="B7" s="21" t="s">
        <v>14</v>
      </c>
      <c r="C7" s="22" t="s">
        <v>12</v>
      </c>
      <c r="D7" s="22">
        <v>5.463</v>
      </c>
      <c r="E7" s="22">
        <v>5.463</v>
      </c>
      <c r="F7" s="22"/>
      <c r="G7" s="22" t="s">
        <v>13</v>
      </c>
      <c r="J7" s="48"/>
    </row>
    <row r="8" ht="43.5" spans="1:10">
      <c r="A8" s="23"/>
      <c r="B8" s="21" t="s">
        <v>15</v>
      </c>
      <c r="C8" s="22" t="s">
        <v>12</v>
      </c>
      <c r="D8" s="22">
        <v>0.888</v>
      </c>
      <c r="E8" s="22">
        <v>0.888</v>
      </c>
      <c r="F8" s="22"/>
      <c r="G8" s="22" t="s">
        <v>13</v>
      </c>
      <c r="J8" s="48"/>
    </row>
    <row r="9" ht="43.5" spans="1:10">
      <c r="A9" s="23"/>
      <c r="B9" s="21" t="s">
        <v>16</v>
      </c>
      <c r="C9" s="22" t="s">
        <v>12</v>
      </c>
      <c r="D9" s="22">
        <v>4.572</v>
      </c>
      <c r="E9" s="22">
        <v>4.572</v>
      </c>
      <c r="F9" s="22"/>
      <c r="G9" s="22" t="s">
        <v>13</v>
      </c>
      <c r="J9" s="48"/>
    </row>
    <row r="10" ht="43.5" spans="1:10">
      <c r="A10" s="23"/>
      <c r="B10" s="21" t="s">
        <v>17</v>
      </c>
      <c r="C10" s="22" t="s">
        <v>12</v>
      </c>
      <c r="D10" s="22">
        <v>4.42</v>
      </c>
      <c r="E10" s="22">
        <v>4.42</v>
      </c>
      <c r="F10" s="22"/>
      <c r="G10" s="22" t="s">
        <v>13</v>
      </c>
      <c r="J10" s="48"/>
    </row>
    <row r="11" ht="43.5" spans="1:10">
      <c r="A11" s="23"/>
      <c r="B11" s="21" t="s">
        <v>18</v>
      </c>
      <c r="C11" s="22" t="s">
        <v>12</v>
      </c>
      <c r="D11" s="22">
        <v>68</v>
      </c>
      <c r="E11" s="22">
        <v>68</v>
      </c>
      <c r="F11" s="22"/>
      <c r="G11" s="22" t="s">
        <v>13</v>
      </c>
      <c r="J11" s="48"/>
    </row>
    <row r="12" ht="43.5" spans="1:10">
      <c r="A12" s="24"/>
      <c r="B12" s="21" t="s">
        <v>19</v>
      </c>
      <c r="C12" s="22" t="s">
        <v>12</v>
      </c>
      <c r="D12" s="25">
        <v>476</v>
      </c>
      <c r="E12" s="25">
        <v>476</v>
      </c>
      <c r="F12" s="25"/>
      <c r="G12" s="22" t="s">
        <v>13</v>
      </c>
      <c r="J12" s="48"/>
    </row>
    <row r="13" ht="142.5" customHeight="1" spans="1:7">
      <c r="A13" s="6" t="s">
        <v>20</v>
      </c>
      <c r="B13" s="26" t="s">
        <v>21</v>
      </c>
      <c r="C13" s="25" t="s">
        <v>22</v>
      </c>
      <c r="D13" s="25">
        <v>4.65</v>
      </c>
      <c r="E13" s="25">
        <v>4.65</v>
      </c>
      <c r="F13" s="25">
        <v>0</v>
      </c>
      <c r="G13" s="25" t="s">
        <v>13</v>
      </c>
    </row>
    <row r="14" ht="53.1" customHeight="1" spans="1:7">
      <c r="A14" s="27"/>
      <c r="B14" s="28" t="s">
        <v>23</v>
      </c>
      <c r="C14" s="25" t="s">
        <v>22</v>
      </c>
      <c r="D14" s="25">
        <v>10</v>
      </c>
      <c r="E14" s="25">
        <v>10</v>
      </c>
      <c r="F14" s="25"/>
      <c r="G14" s="25" t="s">
        <v>13</v>
      </c>
    </row>
    <row r="15" ht="53.1" customHeight="1" spans="1:7">
      <c r="A15" s="29" t="s">
        <v>24</v>
      </c>
      <c r="B15" s="28" t="s">
        <v>25</v>
      </c>
      <c r="C15" s="22" t="s">
        <v>12</v>
      </c>
      <c r="D15" s="25">
        <v>0.9</v>
      </c>
      <c r="E15" s="25">
        <v>0.9</v>
      </c>
      <c r="F15" s="25"/>
      <c r="G15" s="25" t="s">
        <v>13</v>
      </c>
    </row>
    <row r="16" ht="63.75" customHeight="1" spans="1:12">
      <c r="A16" s="30" t="s">
        <v>26</v>
      </c>
      <c r="B16" s="31" t="s">
        <v>27</v>
      </c>
      <c r="C16" s="32" t="s">
        <v>12</v>
      </c>
      <c r="D16" s="32">
        <v>2.88</v>
      </c>
      <c r="E16" s="32">
        <v>2.88</v>
      </c>
      <c r="F16" s="32"/>
      <c r="G16" s="32" t="s">
        <v>13</v>
      </c>
      <c r="J16" s="48"/>
      <c r="K16" s="48"/>
      <c r="L16" s="48"/>
    </row>
    <row r="17" ht="51.75" customHeight="1" spans="1:12">
      <c r="A17" s="33"/>
      <c r="B17" s="34" t="s">
        <v>28</v>
      </c>
      <c r="C17" s="32" t="s">
        <v>12</v>
      </c>
      <c r="D17" s="32">
        <v>2.64</v>
      </c>
      <c r="E17" s="32">
        <v>2.64</v>
      </c>
      <c r="F17" s="32"/>
      <c r="G17" s="32" t="s">
        <v>13</v>
      </c>
      <c r="J17" s="49"/>
      <c r="K17" s="49"/>
      <c r="L17" s="49"/>
    </row>
    <row r="18" ht="40.5" customHeight="1" spans="1:12">
      <c r="A18" s="35"/>
      <c r="B18" s="36" t="s">
        <v>29</v>
      </c>
      <c r="C18" s="32" t="s">
        <v>12</v>
      </c>
      <c r="D18" s="32">
        <v>8</v>
      </c>
      <c r="E18" s="32">
        <v>8</v>
      </c>
      <c r="F18" s="32"/>
      <c r="G18" s="32" t="s">
        <v>13</v>
      </c>
      <c r="J18" s="49"/>
      <c r="K18" s="49"/>
      <c r="L18" s="49"/>
    </row>
    <row r="19" ht="29.25" spans="1:10">
      <c r="A19" s="19" t="s">
        <v>30</v>
      </c>
      <c r="B19" s="21" t="s">
        <v>31</v>
      </c>
      <c r="C19" s="32" t="s">
        <v>12</v>
      </c>
      <c r="D19" s="32">
        <v>2.76</v>
      </c>
      <c r="E19" s="32">
        <v>2.76</v>
      </c>
      <c r="F19" s="32"/>
      <c r="G19" s="32" t="s">
        <v>13</v>
      </c>
      <c r="J19" s="49"/>
    </row>
    <row r="20" ht="30.75" spans="1:7">
      <c r="A20" s="37" t="s">
        <v>32</v>
      </c>
      <c r="B20" s="21" t="s">
        <v>33</v>
      </c>
      <c r="C20" s="22" t="s">
        <v>12</v>
      </c>
      <c r="D20" s="22">
        <v>21</v>
      </c>
      <c r="E20" s="22">
        <v>21</v>
      </c>
      <c r="F20" s="22"/>
      <c r="G20" s="22" t="s">
        <v>13</v>
      </c>
    </row>
    <row r="21" ht="30.75" spans="1:7">
      <c r="A21" s="38"/>
      <c r="B21" s="39" t="s">
        <v>34</v>
      </c>
      <c r="C21" s="22" t="s">
        <v>12</v>
      </c>
      <c r="D21" s="22">
        <v>0.6</v>
      </c>
      <c r="E21" s="22">
        <v>0.6</v>
      </c>
      <c r="F21" s="22"/>
      <c r="G21" s="22" t="s">
        <v>13</v>
      </c>
    </row>
    <row r="22" ht="29.25" spans="1:7">
      <c r="A22" s="40" t="s">
        <v>35</v>
      </c>
      <c r="B22" s="41" t="s">
        <v>36</v>
      </c>
      <c r="C22" s="25" t="s">
        <v>12</v>
      </c>
      <c r="D22" s="25">
        <v>5</v>
      </c>
      <c r="E22" s="25">
        <v>5</v>
      </c>
      <c r="F22" s="25"/>
      <c r="G22" s="25" t="s">
        <v>13</v>
      </c>
    </row>
    <row r="23" ht="47.1" customHeight="1" spans="1:7">
      <c r="A23" s="42" t="s">
        <v>37</v>
      </c>
      <c r="B23" s="26" t="s">
        <v>38</v>
      </c>
      <c r="C23" s="43" t="s">
        <v>22</v>
      </c>
      <c r="D23" s="43">
        <v>67.5</v>
      </c>
      <c r="E23" s="43">
        <v>67.5</v>
      </c>
      <c r="F23" s="43">
        <v>25</v>
      </c>
      <c r="G23" s="43" t="s">
        <v>39</v>
      </c>
    </row>
    <row r="24" ht="47.1" customHeight="1" spans="1:7">
      <c r="A24" s="44"/>
      <c r="B24" s="26" t="s">
        <v>40</v>
      </c>
      <c r="C24" s="43" t="s">
        <v>22</v>
      </c>
      <c r="D24" s="43">
        <v>45</v>
      </c>
      <c r="E24" s="43">
        <v>45</v>
      </c>
      <c r="F24" s="43"/>
      <c r="G24" s="43" t="s">
        <v>39</v>
      </c>
    </row>
    <row r="25" ht="43.5" spans="1:7">
      <c r="A25" s="33" t="s">
        <v>41</v>
      </c>
      <c r="B25" s="21" t="s">
        <v>42</v>
      </c>
      <c r="C25" s="22" t="s">
        <v>22</v>
      </c>
      <c r="D25" s="22">
        <v>60</v>
      </c>
      <c r="E25" s="22">
        <v>60</v>
      </c>
      <c r="F25" s="22"/>
      <c r="G25" s="22" t="s">
        <v>39</v>
      </c>
    </row>
    <row r="26" ht="15" spans="1:7">
      <c r="A26" s="33"/>
      <c r="B26" s="41" t="s">
        <v>43</v>
      </c>
      <c r="C26" s="22" t="s">
        <v>22</v>
      </c>
      <c r="D26" s="25">
        <v>2</v>
      </c>
      <c r="E26" s="25">
        <v>2</v>
      </c>
      <c r="F26" s="25"/>
      <c r="G26" s="22"/>
    </row>
    <row r="27" ht="15" spans="1:7">
      <c r="A27" s="33"/>
      <c r="B27" s="41" t="s">
        <v>44</v>
      </c>
      <c r="C27" s="22" t="s">
        <v>22</v>
      </c>
      <c r="D27" s="25">
        <v>5</v>
      </c>
      <c r="E27" s="25">
        <v>5</v>
      </c>
      <c r="F27" s="25"/>
      <c r="G27" s="22"/>
    </row>
    <row r="28" ht="15" spans="1:7">
      <c r="A28" s="13"/>
      <c r="B28" s="41" t="s">
        <v>45</v>
      </c>
      <c r="C28" s="25" t="s">
        <v>46</v>
      </c>
      <c r="D28" s="25">
        <v>10</v>
      </c>
      <c r="E28" s="25">
        <v>10</v>
      </c>
      <c r="F28" s="25"/>
      <c r="G28" s="22" t="s">
        <v>39</v>
      </c>
    </row>
    <row r="29" ht="28.5" customHeight="1" spans="1:7">
      <c r="A29" s="37" t="s">
        <v>47</v>
      </c>
      <c r="B29" s="25" t="s">
        <v>48</v>
      </c>
      <c r="C29" s="25" t="s">
        <v>12</v>
      </c>
      <c r="D29" s="25">
        <v>45</v>
      </c>
      <c r="E29" s="25">
        <v>0</v>
      </c>
      <c r="F29" s="25"/>
      <c r="G29" s="25" t="s">
        <v>39</v>
      </c>
    </row>
    <row r="30" spans="1:7">
      <c r="A30" s="45"/>
      <c r="B30" s="46"/>
      <c r="C30" s="46"/>
      <c r="D30" s="46"/>
      <c r="E30" s="46"/>
      <c r="F30" s="46"/>
      <c r="G30" s="46"/>
    </row>
    <row r="31" ht="43.5" spans="1:7">
      <c r="A31" s="38"/>
      <c r="B31" s="22" t="s">
        <v>49</v>
      </c>
      <c r="C31" s="22" t="s">
        <v>12</v>
      </c>
      <c r="D31" s="22">
        <v>9</v>
      </c>
      <c r="E31" s="22"/>
      <c r="F31" s="22">
        <v>9</v>
      </c>
      <c r="G31" s="22" t="s">
        <v>39</v>
      </c>
    </row>
    <row r="32" ht="29.25" spans="1:7">
      <c r="A32" s="40" t="s">
        <v>50</v>
      </c>
      <c r="B32" s="25" t="s">
        <v>51</v>
      </c>
      <c r="C32" s="25" t="s">
        <v>22</v>
      </c>
      <c r="D32" s="25"/>
      <c r="E32" s="25"/>
      <c r="F32" s="25"/>
      <c r="G32" s="25" t="s">
        <v>39</v>
      </c>
    </row>
    <row r="33" ht="15" spans="1:7">
      <c r="A33" s="47" t="s">
        <v>5</v>
      </c>
      <c r="B33" s="22"/>
      <c r="C33" s="22"/>
      <c r="D33" s="22">
        <f>SUM(D7:D32)</f>
        <v>861.273</v>
      </c>
      <c r="E33" s="22">
        <f>SUM(E7:E32)</f>
        <v>807.273</v>
      </c>
      <c r="F33" s="22">
        <f>SUM(F7:F32)</f>
        <v>34</v>
      </c>
      <c r="G33" s="22"/>
    </row>
  </sheetData>
  <mergeCells count="19">
    <mergeCell ref="A1:G1"/>
    <mergeCell ref="D2:F2"/>
    <mergeCell ref="A6:A11"/>
    <mergeCell ref="A13:A14"/>
    <mergeCell ref="A16:A18"/>
    <mergeCell ref="A20:A21"/>
    <mergeCell ref="A23:A24"/>
    <mergeCell ref="A25:A28"/>
    <mergeCell ref="A29:A31"/>
    <mergeCell ref="B29:B30"/>
    <mergeCell ref="C2:C5"/>
    <mergeCell ref="C29:C30"/>
    <mergeCell ref="D3:D5"/>
    <mergeCell ref="D29:D30"/>
    <mergeCell ref="E29:E30"/>
    <mergeCell ref="F29:F30"/>
    <mergeCell ref="G2:G5"/>
    <mergeCell ref="G29:G30"/>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2019-05-24T08:11:32Z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