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（初稿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<sst xmlns="http://schemas.openxmlformats.org/spreadsheetml/2006/main" count="97">
  <si>
    <t>沧源县芒卡镇芒岗村下汪塘自然村村庄规划项目建设统计表</t>
  </si>
  <si>
    <t>建设项目</t>
  </si>
  <si>
    <t>建设内容</t>
  </si>
  <si>
    <t>实施年限</t>
  </si>
  <si>
    <t>投资规模（万元）</t>
  </si>
  <si>
    <t>实施主体</t>
  </si>
  <si>
    <t>总计</t>
  </si>
  <si>
    <t>上级补助</t>
  </si>
  <si>
    <t>群众自筹</t>
  </si>
  <si>
    <t>道路交通</t>
  </si>
  <si>
    <t>新建入村硬化主干道8公里，从莱片村龙咾安置点至马得路至下汪塘自然村</t>
  </si>
  <si>
    <t>2019—2022</t>
  </si>
  <si>
    <t>镇人民政府</t>
  </si>
  <si>
    <t>小组机耕道路－本自然村至公班杜，全长6km，设计宽度4m</t>
  </si>
  <si>
    <t>供水工程</t>
  </si>
  <si>
    <t>排水工程及污处理设施</t>
  </si>
  <si>
    <t>1号沟渠-捌京东户至杨老二户，全长400m，设计标准30cm×40cm</t>
  </si>
  <si>
    <t>2号沟渠-何老三户至杨老二户，全长100m，设计标准30cm×40cm</t>
  </si>
  <si>
    <t>3号沟渠-何光庆户至养殖小区，全长100m，设计标准30cm×40cm</t>
  </si>
  <si>
    <t>新建人工湿地1座，占地面积150平方米，计划投资20万元（含土地补偿费）</t>
  </si>
  <si>
    <t>公共空间</t>
  </si>
  <si>
    <t>停车场硬化面积500㎡</t>
  </si>
  <si>
    <t>打歌场硬化面积300㎡</t>
  </si>
  <si>
    <t>新建佤族特色寨门1座</t>
  </si>
  <si>
    <t>环卫设施</t>
  </si>
  <si>
    <t>新建水冲式公厕1幢6个蹲位</t>
  </si>
  <si>
    <t>购置塑料垃圾桶13个</t>
  </si>
  <si>
    <t>新建垃圾池1口20立方米</t>
  </si>
  <si>
    <t>亮化工程</t>
  </si>
  <si>
    <t>购置安装太阳能路灯30盏</t>
  </si>
  <si>
    <t>民居建设</t>
  </si>
  <si>
    <t>新建（改造）13户民居房屋外包装，突出佤族特色和文化元素，建筑风格为红瓦黄墙</t>
  </si>
  <si>
    <t>2023－2035</t>
  </si>
  <si>
    <t>乡村振兴理事会</t>
  </si>
  <si>
    <t>电力电信</t>
  </si>
  <si>
    <t>有线网络：主线1千米，入户线1千米</t>
  </si>
  <si>
    <t>县人民政府</t>
  </si>
  <si>
    <t>有线电视：主线1千米，入户线1千米</t>
  </si>
  <si>
    <t>产业发展</t>
  </si>
  <si>
    <t>新建养殖小区260㎡</t>
  </si>
  <si>
    <t>发展生态土猪养殖2000头</t>
  </si>
  <si>
    <t>发展森林蔬菜种植200亩</t>
  </si>
  <si>
    <t>2019—2023</t>
  </si>
  <si>
    <t>美化绿化</t>
  </si>
  <si>
    <t>实施村庄绿化工程2500㎡，在池塘、主干道、活动室、活动场地周边种植花草树木</t>
  </si>
  <si>
    <t>实施庭院绿化美化工程，每户农户庭院至少栽植5盆花卉或绿色植物</t>
  </si>
  <si>
    <t>用地规划</t>
  </si>
  <si>
    <t>划定村庄建设边界，预留新增民居建设用地地基平整20亩</t>
  </si>
  <si>
    <t>沧源县芒卡镇芒岗村上汪塘自然村村庄规划项目建设统计表</t>
  </si>
  <si>
    <t>序号</t>
  </si>
  <si>
    <t>数量</t>
  </si>
  <si>
    <t>单位</t>
  </si>
  <si>
    <t>估算单价（万元）</t>
  </si>
  <si>
    <t>估算总投资（万元）</t>
  </si>
  <si>
    <t>备注</t>
  </si>
  <si>
    <t xml:space="preserve">寨门 </t>
  </si>
  <si>
    <t>新建佤族特色寨门1个</t>
  </si>
  <si>
    <t>个</t>
  </si>
  <si>
    <t>路灯</t>
  </si>
  <si>
    <t>购置安装太阳能路灯40盏</t>
  </si>
  <si>
    <t>盏</t>
  </si>
  <si>
    <t>活动场地</t>
  </si>
  <si>
    <t>新建活动场600平方米</t>
  </si>
  <si>
    <t>平方米</t>
  </si>
  <si>
    <t>文化活动室</t>
  </si>
  <si>
    <t>新建文化活动室1幢</t>
  </si>
  <si>
    <t>停车场</t>
  </si>
  <si>
    <t>新建停车场400平方米</t>
  </si>
  <si>
    <t>排污沟</t>
  </si>
  <si>
    <t>新建排污沟800米</t>
  </si>
  <si>
    <t>米</t>
  </si>
  <si>
    <t>污水处理池</t>
  </si>
  <si>
    <t>新建污水处理池50立方米</t>
  </si>
  <si>
    <t>立方米</t>
  </si>
  <si>
    <t>池塘修缮</t>
  </si>
  <si>
    <t>池塘修缮310立方米</t>
  </si>
  <si>
    <t>池塘人行道</t>
  </si>
  <si>
    <t>新建池塘人行道长250米，宽1米</t>
  </si>
  <si>
    <t>池塘人行道护栏</t>
  </si>
  <si>
    <t>新建池塘人行道护栏250米</t>
  </si>
  <si>
    <t xml:space="preserve">养殖小区域 </t>
  </si>
  <si>
    <t>新建养殖小区300平方米</t>
  </si>
  <si>
    <t>公厕</t>
  </si>
  <si>
    <t>蹲位</t>
  </si>
  <si>
    <t>村庄绿化</t>
  </si>
  <si>
    <t>村庄绿化2000平方米</t>
  </si>
  <si>
    <t>野生菌初制加工厂</t>
  </si>
  <si>
    <t>新建野生菌初制加工厂200平方米</t>
  </si>
  <si>
    <t>特色蔬菜产业</t>
  </si>
  <si>
    <t>发展特色蔬菜种植300亩</t>
  </si>
  <si>
    <t>亩</t>
  </si>
  <si>
    <t>产业道路</t>
  </si>
  <si>
    <t>新建产业路6公里</t>
  </si>
  <si>
    <t>公里</t>
  </si>
  <si>
    <t>撒拉房</t>
  </si>
  <si>
    <t>新建撒拉房1幢50平方米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</si>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</sst>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G10" sqref="G10"/>
    </sheetView>
  </sheetViews>
  <sheetFormatPr defaultColWidth="9" defaultRowHeight="13.5" outlineLevelCol="6"/>
  <cols>
    <col min="1" max="1" width="13.875" style="1" customWidth="1"/>
    <col min="2" max="2" width="49.125" style="1" customWidth="1"/>
    <col min="3" max="3" width="11.75" style="1" customWidth="1"/>
    <col min="4" max="4" width="9" style="1" customWidth="1"/>
    <col min="5" max="5" width="8.375" style="1" customWidth="1"/>
    <col min="6" max="6" width="7.375" style="1" customWidth="1"/>
    <col min="7" max="7" width="15.625" style="1" customWidth="1"/>
    <col min="8" max="16384" width="9" style="1"/>
  </cols>
  <sheetData>
    <row r="1" ht="29" customHeight="1" spans="1:7">
      <c r="A1" s="13" t="s">
        <v>0</v>
      </c>
      <c r="B1" s="13"/>
      <c r="C1" s="13"/>
      <c r="D1" s="13"/>
      <c r="E1" s="13"/>
      <c r="F1" s="13"/>
      <c r="G1" s="13"/>
    </row>
    <row r="2" ht="21" customHeight="1" spans="1:7">
      <c r="A2" s="14" t="s">
        <v>1</v>
      </c>
      <c r="B2" s="15" t="s">
        <v>2</v>
      </c>
      <c r="C2" s="16" t="s">
        <v>3</v>
      </c>
      <c r="D2" s="14" t="s">
        <v>4</v>
      </c>
      <c r="E2" s="14"/>
      <c r="F2" s="14"/>
      <c r="G2" s="15" t="s">
        <v>5</v>
      </c>
    </row>
    <row r="3" ht="30" customHeight="1" spans="1:7">
      <c r="A3" s="14"/>
      <c r="B3" s="17"/>
      <c r="C3" s="18"/>
      <c r="D3" s="14" t="s">
        <v>6</v>
      </c>
      <c r="E3" s="14" t="s">
        <v>7</v>
      </c>
      <c r="F3" s="14" t="s">
        <v>8</v>
      </c>
      <c r="G3" s="17"/>
    </row>
    <row r="4" s="12" customFormat="1" ht="30" customHeight="1" spans="1:7">
      <c r="A4" s="19" t="s">
        <v>9</v>
      </c>
      <c r="B4" s="20" t="s">
        <v>10</v>
      </c>
      <c r="C4" s="21" t="s">
        <v>11</v>
      </c>
      <c r="D4" s="21">
        <v>720</v>
      </c>
      <c r="E4" s="21">
        <v>720</v>
      </c>
      <c r="F4" s="21"/>
      <c r="G4" s="21" t="s">
        <v>12</v>
      </c>
    </row>
    <row r="5" s="12" customFormat="1" ht="30" customHeight="1" spans="1:7">
      <c r="A5" s="22"/>
      <c r="B5" s="20" t="s">
        <v>13</v>
      </c>
      <c r="C5" s="21" t="s">
        <v>11</v>
      </c>
      <c r="D5" s="21">
        <v>30</v>
      </c>
      <c r="E5" s="21">
        <v>30</v>
      </c>
      <c r="F5" s="21">
        <v>0</v>
      </c>
      <c r="G5" s="21" t="s">
        <v>12</v>
      </c>
    </row>
    <row r="6" s="12" customFormat="1" ht="21" customHeight="1" spans="1:7">
      <c r="A6" s="23" t="s">
        <v>14</v>
      </c>
      <c r="B6" s="20"/>
      <c r="C6" s="21"/>
      <c r="D6" s="21"/>
      <c r="E6" s="21"/>
      <c r="F6" s="21"/>
      <c r="G6" s="21"/>
    </row>
    <row r="7" s="12" customFormat="1" ht="30" customHeight="1" spans="1:7">
      <c r="A7" s="23" t="s">
        <v>15</v>
      </c>
      <c r="B7" s="24" t="s">
        <v>16</v>
      </c>
      <c r="C7" s="21" t="s">
        <v>11</v>
      </c>
      <c r="D7" s="25">
        <v>7.2</v>
      </c>
      <c r="E7" s="25">
        <v>7.2</v>
      </c>
      <c r="F7" s="25">
        <v>0</v>
      </c>
      <c r="G7" s="21" t="s">
        <v>12</v>
      </c>
    </row>
    <row r="8" s="12" customFormat="1" ht="30" customHeight="1" spans="1:7">
      <c r="A8" s="23"/>
      <c r="B8" s="24" t="s">
        <v>17</v>
      </c>
      <c r="C8" s="21" t="s">
        <v>11</v>
      </c>
      <c r="D8" s="25">
        <v>1.8</v>
      </c>
      <c r="E8" s="25">
        <v>1.8</v>
      </c>
      <c r="F8" s="25">
        <v>0</v>
      </c>
      <c r="G8" s="21" t="s">
        <v>12</v>
      </c>
    </row>
    <row r="9" s="12" customFormat="1" ht="30" customHeight="1" spans="1:7">
      <c r="A9" s="23"/>
      <c r="B9" s="24" t="s">
        <v>18</v>
      </c>
      <c r="C9" s="21" t="s">
        <v>11</v>
      </c>
      <c r="D9" s="25">
        <v>1.8</v>
      </c>
      <c r="E9" s="25">
        <v>1.8</v>
      </c>
      <c r="F9" s="25">
        <v>0</v>
      </c>
      <c r="G9" s="21" t="s">
        <v>12</v>
      </c>
    </row>
    <row r="10" s="12" customFormat="1" ht="30" customHeight="1" spans="1:7">
      <c r="A10" s="23"/>
      <c r="B10" s="26" t="s">
        <v>19</v>
      </c>
      <c r="C10" s="21" t="s">
        <v>11</v>
      </c>
      <c r="D10" s="25">
        <v>20</v>
      </c>
      <c r="E10" s="25">
        <v>20</v>
      </c>
      <c r="F10" s="21">
        <v>0</v>
      </c>
      <c r="G10" s="21" t="s">
        <v>12</v>
      </c>
    </row>
    <row r="11" s="12" customFormat="1" ht="24" customHeight="1" spans="1:7">
      <c r="A11" s="23" t="s">
        <v>20</v>
      </c>
      <c r="B11" s="20" t="s">
        <v>21</v>
      </c>
      <c r="C11" s="21" t="s">
        <v>11</v>
      </c>
      <c r="D11" s="25">
        <v>6</v>
      </c>
      <c r="E11" s="21">
        <v>6</v>
      </c>
      <c r="F11" s="21">
        <v>0</v>
      </c>
      <c r="G11" s="21" t="s">
        <v>12</v>
      </c>
    </row>
    <row r="12" s="12" customFormat="1" ht="24" customHeight="1" spans="1:7">
      <c r="A12" s="23"/>
      <c r="B12" s="20" t="s">
        <v>22</v>
      </c>
      <c r="C12" s="21" t="s">
        <v>11</v>
      </c>
      <c r="D12" s="25">
        <v>3.6</v>
      </c>
      <c r="E12" s="21">
        <v>3.6</v>
      </c>
      <c r="F12" s="21"/>
      <c r="G12" s="21" t="s">
        <v>12</v>
      </c>
    </row>
    <row r="13" s="12" customFormat="1" ht="24" customHeight="1" spans="1:7">
      <c r="A13" s="23"/>
      <c r="B13" s="20" t="s">
        <v>23</v>
      </c>
      <c r="C13" s="21" t="s">
        <v>11</v>
      </c>
      <c r="D13" s="25">
        <v>15</v>
      </c>
      <c r="E13" s="21">
        <v>15</v>
      </c>
      <c r="F13" s="21">
        <v>0</v>
      </c>
      <c r="G13" s="21" t="s">
        <v>12</v>
      </c>
    </row>
    <row r="14" s="12" customFormat="1" ht="26" customHeight="1" spans="1:7">
      <c r="A14" s="23" t="s">
        <v>24</v>
      </c>
      <c r="B14" s="20" t="s">
        <v>25</v>
      </c>
      <c r="C14" s="21" t="s">
        <v>11</v>
      </c>
      <c r="D14" s="25">
        <v>6</v>
      </c>
      <c r="E14" s="21">
        <v>6</v>
      </c>
      <c r="F14" s="21">
        <v>0</v>
      </c>
      <c r="G14" s="21" t="s">
        <v>12</v>
      </c>
    </row>
    <row r="15" s="12" customFormat="1" ht="26" customHeight="1" spans="1:7">
      <c r="A15" s="23"/>
      <c r="B15" s="20" t="s">
        <v>26</v>
      </c>
      <c r="C15" s="21" t="s">
        <v>11</v>
      </c>
      <c r="D15" s="25">
        <v>0.39</v>
      </c>
      <c r="E15" s="21">
        <v>0.39</v>
      </c>
      <c r="F15" s="21">
        <v>0</v>
      </c>
      <c r="G15" s="21" t="s">
        <v>12</v>
      </c>
    </row>
    <row r="16" s="12" customFormat="1" ht="26" customHeight="1" spans="1:7">
      <c r="A16" s="23"/>
      <c r="B16" s="27" t="s">
        <v>27</v>
      </c>
      <c r="C16" s="21" t="s">
        <v>11</v>
      </c>
      <c r="D16" s="25">
        <v>2</v>
      </c>
      <c r="E16" s="21">
        <v>2</v>
      </c>
      <c r="F16" s="21">
        <v>0</v>
      </c>
      <c r="G16" s="21" t="s">
        <v>12</v>
      </c>
    </row>
    <row r="17" s="12" customFormat="1" ht="26" customHeight="1" spans="1:7">
      <c r="A17" s="23" t="s">
        <v>28</v>
      </c>
      <c r="B17" s="20" t="s">
        <v>29</v>
      </c>
      <c r="C17" s="21" t="s">
        <v>11</v>
      </c>
      <c r="D17" s="25">
        <v>20</v>
      </c>
      <c r="E17" s="21">
        <v>20</v>
      </c>
      <c r="F17" s="21">
        <v>0</v>
      </c>
      <c r="G17" s="21" t="s">
        <v>12</v>
      </c>
    </row>
    <row r="18" s="12" customFormat="1" ht="32" customHeight="1" spans="1:7">
      <c r="A18" s="23" t="s">
        <v>30</v>
      </c>
      <c r="B18" s="20" t="s">
        <v>31</v>
      </c>
      <c r="C18" s="28" t="s">
        <v>32</v>
      </c>
      <c r="D18" s="25">
        <v>26</v>
      </c>
      <c r="E18" s="21">
        <v>26</v>
      </c>
      <c r="F18" s="21">
        <v>0</v>
      </c>
      <c r="G18" s="21" t="s">
        <v>33</v>
      </c>
    </row>
    <row r="19" s="12" customFormat="1" ht="26" customHeight="1" spans="1:7">
      <c r="A19" s="29" t="s">
        <v>34</v>
      </c>
      <c r="B19" s="24" t="s">
        <v>35</v>
      </c>
      <c r="C19" s="29" t="s">
        <v>32</v>
      </c>
      <c r="D19" s="25">
        <v>0</v>
      </c>
      <c r="E19" s="21"/>
      <c r="F19" s="21"/>
      <c r="G19" s="21" t="s">
        <v>36</v>
      </c>
    </row>
    <row r="20" s="12" customFormat="1" ht="26" customHeight="1" spans="1:7">
      <c r="A20" s="29"/>
      <c r="B20" s="24" t="s">
        <v>37</v>
      </c>
      <c r="C20" s="29" t="s">
        <v>32</v>
      </c>
      <c r="D20" s="25">
        <v>0</v>
      </c>
      <c r="E20" s="21"/>
      <c r="F20" s="21"/>
      <c r="G20" s="21" t="s">
        <v>36</v>
      </c>
    </row>
    <row r="21" s="12" customFormat="1" ht="23" customHeight="1" spans="1:7">
      <c r="A21" s="23" t="s">
        <v>38</v>
      </c>
      <c r="B21" s="20" t="s">
        <v>39</v>
      </c>
      <c r="C21" s="21" t="s">
        <v>11</v>
      </c>
      <c r="D21" s="25">
        <v>18.98</v>
      </c>
      <c r="E21" s="21">
        <v>18.98</v>
      </c>
      <c r="F21" s="21">
        <v>0</v>
      </c>
      <c r="G21" s="21" t="s">
        <v>12</v>
      </c>
    </row>
    <row r="22" s="12" customFormat="1" ht="23" customHeight="1" spans="1:7">
      <c r="A22" s="23"/>
      <c r="B22" s="20" t="s">
        <v>40</v>
      </c>
      <c r="C22" s="21" t="s">
        <v>11</v>
      </c>
      <c r="D22" s="25">
        <v>100</v>
      </c>
      <c r="E22" s="21">
        <v>100</v>
      </c>
      <c r="F22" s="21">
        <v>0</v>
      </c>
      <c r="G22" s="21" t="s">
        <v>12</v>
      </c>
    </row>
    <row r="23" s="12" customFormat="1" ht="23" customHeight="1" spans="1:7">
      <c r="A23" s="23"/>
      <c r="B23" s="20" t="s">
        <v>41</v>
      </c>
      <c r="C23" s="21" t="s">
        <v>42</v>
      </c>
      <c r="D23" s="25">
        <v>20</v>
      </c>
      <c r="E23" s="21">
        <v>20</v>
      </c>
      <c r="F23" s="21">
        <v>0</v>
      </c>
      <c r="G23" s="21" t="s">
        <v>33</v>
      </c>
    </row>
    <row r="24" s="12" customFormat="1" ht="29" customHeight="1" spans="1:7">
      <c r="A24" s="19" t="s">
        <v>43</v>
      </c>
      <c r="B24" s="20" t="s">
        <v>44</v>
      </c>
      <c r="C24" s="21" t="s">
        <v>11</v>
      </c>
      <c r="D24" s="25">
        <v>25</v>
      </c>
      <c r="E24" s="21">
        <v>20</v>
      </c>
      <c r="F24" s="21">
        <v>5</v>
      </c>
      <c r="G24" s="21" t="s">
        <v>33</v>
      </c>
    </row>
    <row r="25" s="12" customFormat="1" ht="29" customHeight="1" spans="1:7">
      <c r="A25" s="30"/>
      <c r="B25" s="31" t="s">
        <v>45</v>
      </c>
      <c r="C25" s="21" t="s">
        <v>11</v>
      </c>
      <c r="D25" s="25"/>
      <c r="E25" s="21"/>
      <c r="F25" s="21"/>
      <c r="G25" s="21" t="s">
        <v>33</v>
      </c>
    </row>
    <row r="26" s="12" customFormat="1" ht="29" customHeight="1" spans="1:7">
      <c r="A26" s="23" t="s">
        <v>46</v>
      </c>
      <c r="B26" s="32" t="s">
        <v>47</v>
      </c>
      <c r="C26" s="21" t="s">
        <v>11</v>
      </c>
      <c r="D26" s="21"/>
      <c r="E26" s="21"/>
      <c r="F26" s="21"/>
      <c r="G26" s="21" t="s">
        <v>33</v>
      </c>
    </row>
    <row r="27" s="12" customFormat="1" ht="26" customHeight="1" spans="1:7">
      <c r="A27" s="33" t="s">
        <v>6</v>
      </c>
      <c r="B27" s="34"/>
      <c r="C27" s="35"/>
      <c r="D27" s="35">
        <v>1023.77</v>
      </c>
      <c r="E27" s="35">
        <v>1018.77</v>
      </c>
      <c r="F27" s="36">
        <v>5</v>
      </c>
      <c r="G27" s="37"/>
    </row>
    <row r="28" ht="30" customHeight="1" spans="1:7">
      <c r="A28" s="12"/>
      <c r="B28" s="12"/>
      <c r="C28" s="12"/>
      <c r="D28" s="12"/>
      <c r="E28" s="12"/>
      <c r="F28" s="12"/>
      <c r="G28" s="12"/>
    </row>
    <row r="29" ht="30" customHeight="1" spans="1:7">
      <c r="A29" s="12"/>
      <c r="B29" s="12"/>
      <c r="C29" s="12"/>
      <c r="D29" s="12"/>
      <c r="E29" s="12"/>
      <c r="F29" s="12"/>
      <c r="G29" s="12"/>
    </row>
    <row r="30" ht="30" customHeight="1"/>
    <row r="31" ht="30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</sheetData>
  <mergeCells count="13">
    <mergeCell ref="A1:G1"/>
    <mergeCell ref="D2:F2"/>
    <mergeCell ref="A2:A3"/>
    <mergeCell ref="A4:A5"/>
    <mergeCell ref="A7:A10"/>
    <mergeCell ref="A11:A13"/>
    <mergeCell ref="A14:A16"/>
    <mergeCell ref="A19:A20"/>
    <mergeCell ref="A21:A23"/>
    <mergeCell ref="A24:A25"/>
    <mergeCell ref="B2:B3"/>
    <mergeCell ref="C2:C3"/>
    <mergeCell ref="G2:G3"/>
  </mergeCells>
  <pageMargins left="0.55" right="0.275" top="1" bottom="1" header="0.511805555555556" footer="0.511805555555556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workbookViewId="0">
      <selection activeCell="B18" sqref="B18"/>
    </sheetView>
  </sheetViews>
  <sheetFormatPr defaultColWidth="9" defaultRowHeight="13.5"/>
  <cols>
    <col min="1" max="1" width="7.5" style="1" customWidth="1"/>
    <col min="2" max="2" width="17.5" style="1" customWidth="1"/>
    <col min="3" max="3" width="28.375" style="1" customWidth="1"/>
    <col min="4" max="4" width="14.625" style="1" customWidth="1"/>
    <col min="5" max="7" width="9" style="1"/>
    <col min="8" max="8" width="11.25" style="1" customWidth="1"/>
    <col min="9" max="16384" width="9" style="1"/>
  </cols>
  <sheetData>
    <row r="1" ht="39" customHeight="1" spans="1:9">
      <c r="A1" s="2" t="s">
        <v>48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49</v>
      </c>
      <c r="B2" s="3" t="s">
        <v>1</v>
      </c>
      <c r="C2" s="3" t="s">
        <v>2</v>
      </c>
      <c r="D2" s="4" t="s">
        <v>3</v>
      </c>
      <c r="E2" s="4" t="s">
        <v>50</v>
      </c>
      <c r="F2" s="4" t="s">
        <v>51</v>
      </c>
      <c r="G2" s="3" t="s">
        <v>52</v>
      </c>
      <c r="H2" s="3" t="s">
        <v>53</v>
      </c>
      <c r="I2" s="3" t="s">
        <v>54</v>
      </c>
    </row>
    <row r="3" ht="30" customHeight="1" spans="1:9">
      <c r="A3" s="5"/>
      <c r="B3" s="5"/>
      <c r="C3" s="5"/>
      <c r="D3" s="6"/>
      <c r="E3" s="6"/>
      <c r="F3" s="6"/>
      <c r="G3" s="5"/>
      <c r="H3" s="5"/>
      <c r="I3" s="5"/>
    </row>
    <row r="4" ht="24" customHeight="1" spans="1:9">
      <c r="A4" s="7">
        <v>1</v>
      </c>
      <c r="B4" s="7" t="s">
        <v>55</v>
      </c>
      <c r="C4" s="7" t="s">
        <v>56</v>
      </c>
      <c r="D4" s="7" t="s">
        <v>11</v>
      </c>
      <c r="E4" s="7">
        <v>1</v>
      </c>
      <c r="F4" s="7" t="s">
        <v>57</v>
      </c>
      <c r="G4" s="7">
        <v>15</v>
      </c>
      <c r="H4" s="7">
        <f>E4*G4</f>
        <v>15</v>
      </c>
      <c r="I4" s="7"/>
    </row>
    <row r="5" ht="24" customHeight="1" spans="1:9">
      <c r="A5" s="7">
        <v>2</v>
      </c>
      <c r="B5" s="7" t="s">
        <v>58</v>
      </c>
      <c r="C5" s="7" t="s">
        <v>59</v>
      </c>
      <c r="D5" s="7" t="s">
        <v>11</v>
      </c>
      <c r="E5" s="7">
        <v>40</v>
      </c>
      <c r="F5" s="7" t="s">
        <v>60</v>
      </c>
      <c r="G5" s="7">
        <v>0.6</v>
      </c>
      <c r="H5" s="7">
        <f t="shared" ref="H5:H20" si="0">E5*G5</f>
        <v>24</v>
      </c>
      <c r="I5" s="7"/>
    </row>
    <row r="6" ht="24" customHeight="1" spans="1:9">
      <c r="A6" s="7">
        <v>3</v>
      </c>
      <c r="B6" s="7" t="s">
        <v>61</v>
      </c>
      <c r="C6" s="7" t="s">
        <v>62</v>
      </c>
      <c r="D6" s="7" t="s">
        <v>11</v>
      </c>
      <c r="E6" s="7">
        <v>600</v>
      </c>
      <c r="F6" s="7" t="s">
        <v>63</v>
      </c>
      <c r="G6" s="7">
        <v>0.015</v>
      </c>
      <c r="H6" s="7">
        <f t="shared" si="0"/>
        <v>9</v>
      </c>
      <c r="I6" s="7"/>
    </row>
    <row r="7" ht="24" customHeight="1" spans="1:9">
      <c r="A7" s="7">
        <v>4</v>
      </c>
      <c r="B7" s="7" t="s">
        <v>64</v>
      </c>
      <c r="C7" s="7" t="s">
        <v>65</v>
      </c>
      <c r="D7" s="7" t="s">
        <v>11</v>
      </c>
      <c r="E7" s="7">
        <v>100</v>
      </c>
      <c r="F7" s="7" t="s">
        <v>63</v>
      </c>
      <c r="G7" s="7">
        <v>0.15</v>
      </c>
      <c r="H7" s="7">
        <f t="shared" si="0"/>
        <v>15</v>
      </c>
      <c r="I7" s="7"/>
    </row>
    <row r="8" ht="24" customHeight="1" spans="1:9">
      <c r="A8" s="7">
        <v>5</v>
      </c>
      <c r="B8" s="7" t="s">
        <v>66</v>
      </c>
      <c r="C8" s="7" t="s">
        <v>67</v>
      </c>
      <c r="D8" s="7" t="s">
        <v>11</v>
      </c>
      <c r="E8" s="7">
        <v>400</v>
      </c>
      <c r="F8" s="7" t="s">
        <v>63</v>
      </c>
      <c r="G8" s="7">
        <v>0.015</v>
      </c>
      <c r="H8" s="7">
        <f t="shared" si="0"/>
        <v>6</v>
      </c>
      <c r="I8" s="7"/>
    </row>
    <row r="9" ht="24" customHeight="1" spans="1:9">
      <c r="A9" s="7">
        <v>6</v>
      </c>
      <c r="B9" s="7" t="s">
        <v>68</v>
      </c>
      <c r="C9" s="7" t="s">
        <v>69</v>
      </c>
      <c r="D9" s="7" t="s">
        <v>11</v>
      </c>
      <c r="E9" s="7">
        <v>800</v>
      </c>
      <c r="F9" s="7" t="s">
        <v>70</v>
      </c>
      <c r="G9" s="7">
        <v>0.04</v>
      </c>
      <c r="H9" s="7">
        <f t="shared" si="0"/>
        <v>32</v>
      </c>
      <c r="I9" s="7"/>
    </row>
    <row r="10" ht="36" customHeight="1" spans="1:9">
      <c r="A10" s="7">
        <v>7</v>
      </c>
      <c r="B10" s="7" t="s">
        <v>71</v>
      </c>
      <c r="C10" s="7" t="s">
        <v>72</v>
      </c>
      <c r="D10" s="7" t="s">
        <v>11</v>
      </c>
      <c r="E10" s="7">
        <v>50</v>
      </c>
      <c r="F10" s="7" t="s">
        <v>73</v>
      </c>
      <c r="G10" s="7">
        <v>0.1</v>
      </c>
      <c r="H10" s="7">
        <f t="shared" si="0"/>
        <v>5</v>
      </c>
      <c r="I10" s="7"/>
    </row>
    <row r="11" ht="24" customHeight="1" spans="1:9">
      <c r="A11" s="7">
        <v>8</v>
      </c>
      <c r="B11" s="7" t="s">
        <v>74</v>
      </c>
      <c r="C11" s="7" t="s">
        <v>75</v>
      </c>
      <c r="D11" s="7" t="s">
        <v>11</v>
      </c>
      <c r="E11" s="7">
        <v>310</v>
      </c>
      <c r="F11" s="7" t="s">
        <v>73</v>
      </c>
      <c r="G11" s="7">
        <v>0.1</v>
      </c>
      <c r="H11" s="7">
        <f t="shared" si="0"/>
        <v>31</v>
      </c>
      <c r="I11" s="7"/>
    </row>
    <row r="12" ht="34" customHeight="1" spans="1:9">
      <c r="A12" s="7">
        <v>9</v>
      </c>
      <c r="B12" s="7" t="s">
        <v>76</v>
      </c>
      <c r="C12" s="7" t="s">
        <v>77</v>
      </c>
      <c r="D12" s="7" t="s">
        <v>11</v>
      </c>
      <c r="E12" s="7">
        <v>250</v>
      </c>
      <c r="F12" s="7" t="s">
        <v>63</v>
      </c>
      <c r="G12" s="7">
        <v>0.02</v>
      </c>
      <c r="H12" s="7">
        <f t="shared" si="0"/>
        <v>5</v>
      </c>
      <c r="I12" s="7"/>
    </row>
    <row r="13" ht="24" customHeight="1" spans="1:9">
      <c r="A13" s="7">
        <v>10</v>
      </c>
      <c r="B13" s="7" t="s">
        <v>78</v>
      </c>
      <c r="C13" s="7" t="s">
        <v>79</v>
      </c>
      <c r="D13" s="7" t="s">
        <v>11</v>
      </c>
      <c r="E13" s="7">
        <v>250</v>
      </c>
      <c r="F13" s="7" t="s">
        <v>70</v>
      </c>
      <c r="G13" s="7">
        <v>0.01</v>
      </c>
      <c r="H13" s="7">
        <f t="shared" si="0"/>
        <v>2.5</v>
      </c>
      <c r="I13" s="7"/>
    </row>
    <row r="14" ht="24" customHeight="1" spans="1:9">
      <c r="A14" s="7">
        <v>11</v>
      </c>
      <c r="B14" s="7" t="s">
        <v>80</v>
      </c>
      <c r="C14" s="7" t="s">
        <v>81</v>
      </c>
      <c r="D14" s="7" t="s">
        <v>11</v>
      </c>
      <c r="E14" s="7">
        <v>300</v>
      </c>
      <c r="F14" s="7" t="s">
        <v>63</v>
      </c>
      <c r="G14" s="7">
        <v>0.06</v>
      </c>
      <c r="H14" s="7">
        <f t="shared" si="0"/>
        <v>18</v>
      </c>
      <c r="I14" s="7"/>
    </row>
    <row r="15" ht="24" customHeight="1" spans="1:9">
      <c r="A15" s="7">
        <v>12</v>
      </c>
      <c r="B15" s="7" t="s">
        <v>82</v>
      </c>
      <c r="C15" s="7" t="s">
        <v>25</v>
      </c>
      <c r="D15" s="7" t="s">
        <v>11</v>
      </c>
      <c r="E15" s="7">
        <v>6</v>
      </c>
      <c r="F15" s="7" t="s">
        <v>83</v>
      </c>
      <c r="G15" s="7">
        <v>1</v>
      </c>
      <c r="H15" s="7">
        <f t="shared" si="0"/>
        <v>6</v>
      </c>
      <c r="I15" s="7"/>
    </row>
    <row r="16" ht="24" customHeight="1" spans="1:9">
      <c r="A16" s="7">
        <v>13</v>
      </c>
      <c r="B16" s="7" t="s">
        <v>84</v>
      </c>
      <c r="C16" s="7" t="s">
        <v>85</v>
      </c>
      <c r="D16" s="7" t="s">
        <v>11</v>
      </c>
      <c r="E16" s="7">
        <v>1500</v>
      </c>
      <c r="F16" s="7" t="s">
        <v>63</v>
      </c>
      <c r="G16" s="7">
        <v>0.01</v>
      </c>
      <c r="H16" s="7">
        <f t="shared" si="0"/>
        <v>15</v>
      </c>
      <c r="I16" s="7"/>
    </row>
    <row r="17" ht="35" customHeight="1" spans="1:9">
      <c r="A17" s="7">
        <v>14</v>
      </c>
      <c r="B17" s="7" t="s">
        <v>86</v>
      </c>
      <c r="C17" s="7" t="s">
        <v>87</v>
      </c>
      <c r="D17" s="7" t="s">
        <v>11</v>
      </c>
      <c r="E17" s="7">
        <v>200</v>
      </c>
      <c r="F17" s="7" t="s">
        <v>63</v>
      </c>
      <c r="G17" s="7">
        <v>0.15</v>
      </c>
      <c r="H17" s="7">
        <f t="shared" si="0"/>
        <v>30</v>
      </c>
      <c r="I17" s="7"/>
    </row>
    <row r="18" ht="33" customHeight="1" spans="1:9">
      <c r="A18" s="7">
        <v>15</v>
      </c>
      <c r="B18" s="7" t="s">
        <v>88</v>
      </c>
      <c r="C18" s="7" t="s">
        <v>89</v>
      </c>
      <c r="D18" s="7" t="s">
        <v>11</v>
      </c>
      <c r="E18" s="7">
        <v>300</v>
      </c>
      <c r="F18" s="7" t="s">
        <v>90</v>
      </c>
      <c r="G18" s="7">
        <v>0.16</v>
      </c>
      <c r="H18" s="7">
        <f t="shared" si="0"/>
        <v>48</v>
      </c>
      <c r="I18" s="7"/>
    </row>
    <row r="19" ht="24" customHeight="1" spans="1:9">
      <c r="A19" s="7">
        <v>16</v>
      </c>
      <c r="B19" s="7" t="s">
        <v>91</v>
      </c>
      <c r="C19" s="7" t="s">
        <v>92</v>
      </c>
      <c r="D19" s="7" t="s">
        <v>11</v>
      </c>
      <c r="E19" s="7">
        <v>6</v>
      </c>
      <c r="F19" s="7" t="s">
        <v>93</v>
      </c>
      <c r="G19" s="7">
        <v>10</v>
      </c>
      <c r="H19" s="7">
        <f t="shared" si="0"/>
        <v>60</v>
      </c>
      <c r="I19" s="7"/>
    </row>
    <row r="20" ht="24" customHeight="1" spans="1:9">
      <c r="A20" s="7">
        <v>17</v>
      </c>
      <c r="B20" s="7" t="s">
        <v>94</v>
      </c>
      <c r="C20" s="7" t="s">
        <v>95</v>
      </c>
      <c r="D20" s="7" t="s">
        <v>11</v>
      </c>
      <c r="E20" s="7">
        <v>50</v>
      </c>
      <c r="F20" s="7" t="s">
        <v>63</v>
      </c>
      <c r="G20" s="7">
        <v>0.08</v>
      </c>
      <c r="H20" s="7">
        <f t="shared" si="0"/>
        <v>4</v>
      </c>
      <c r="I20" s="7"/>
    </row>
    <row r="21" ht="24" customHeight="1" spans="1:9">
      <c r="A21" s="8" t="s">
        <v>96</v>
      </c>
      <c r="B21" s="9"/>
      <c r="C21" s="9"/>
      <c r="D21" s="9"/>
      <c r="E21" s="9"/>
      <c r="F21" s="9"/>
      <c r="G21" s="10"/>
      <c r="H21" s="11">
        <f>SUM(H4:H20)</f>
        <v>325.5</v>
      </c>
      <c r="I21" s="11"/>
    </row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</sheetData>
  <mergeCells count="11">
    <mergeCell ref="A1:I1"/>
    <mergeCell ref="A21:G2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354166666666667" right="0.275" top="1" bottom="1" header="0.511805555555556" footer="0.51180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（初稿)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格不勒改</cp:lastModifiedBy>
  <dcterms:created xsi:type="dcterms:W3CDTF">2019-03-25T03:08:00Z</dcterms:created>
  <dcterms:modified xsi:type="dcterms:W3CDTF">2019-04-12T08:34:56Z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