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<sst xmlns="http://schemas.openxmlformats.org/spreadsheetml/2006/main" count="105" uniqueCount="56">
  <si>
    <t>沧源县芒卡镇莱片村岩门一组自然村村庄规划项目建设统计表</t>
  </si>
  <si>
    <t xml:space="preserve">                                                  建设内容</t>
  </si>
  <si>
    <t>实施年限</t>
  </si>
  <si>
    <t>投资规模（万元）</t>
  </si>
  <si>
    <t>实施主体</t>
  </si>
  <si>
    <t>总计</t>
  </si>
  <si>
    <t>上级</t>
  </si>
  <si>
    <t>群众</t>
  </si>
  <si>
    <t>道
路
交
通</t>
  </si>
  <si>
    <r>
      <rPr>
        <b/>
        <sz val="12"/>
        <rFont val="宋体"/>
        <charset val="134"/>
        <scheme val="minor"/>
      </rPr>
      <t>建设入户硬板路全长约0.8公里，设计宽3米，投资160元</t>
    </r>
    <r>
      <rPr>
        <b/>
        <sz val="12"/>
        <rFont val="宋体"/>
        <charset val="134"/>
      </rPr>
      <t>/</t>
    </r>
    <r>
      <rPr>
        <b/>
        <sz val="12"/>
        <rFont val="宋体"/>
        <charset val="134"/>
        <scheme val="minor"/>
      </rPr>
      <t>平方米</t>
    </r>
  </si>
  <si>
    <t>2019-2022</t>
  </si>
  <si>
    <t>镇人民政府</t>
  </si>
  <si>
    <t>人行踏步台阶道</t>
  </si>
  <si>
    <r>
      <rPr>
        <b/>
        <sz val="12"/>
        <rFont val="宋体"/>
        <charset val="134"/>
        <scheme val="minor"/>
      </rPr>
      <t>建设人行台阶全长约0.1公里，设计宽1.2米，投资180元</t>
    </r>
    <r>
      <rPr>
        <b/>
        <sz val="12"/>
        <rFont val="宋体"/>
        <charset val="134"/>
      </rPr>
      <t>/</t>
    </r>
    <r>
      <rPr>
        <b/>
        <sz val="12"/>
        <rFont val="宋体"/>
        <charset val="134"/>
        <scheme val="minor"/>
      </rPr>
      <t>平方米</t>
    </r>
  </si>
  <si>
    <t>排水
工程</t>
  </si>
  <si>
    <r>
      <rPr>
        <b/>
        <sz val="12"/>
        <rFont val="宋体"/>
        <charset val="134"/>
      </rPr>
      <t xml:space="preserve"> 1号排污管（杨学辉户至水池），长33</t>
    </r>
    <r>
      <rPr>
        <b/>
        <sz val="12"/>
        <rFont val="Calibri"/>
        <charset val="134"/>
      </rPr>
      <t>m</t>
    </r>
    <r>
      <rPr>
        <b/>
        <sz val="12"/>
        <rFont val="宋体"/>
        <charset val="134"/>
      </rPr>
      <t>，设计300口径双壁多纹管，投资单价300元</t>
    </r>
    <r>
      <rPr>
        <b/>
        <sz val="12"/>
        <rFont val="Calibri"/>
        <charset val="134"/>
      </rPr>
      <t>/m</t>
    </r>
    <r>
      <rPr>
        <b/>
        <sz val="12"/>
        <rFont val="宋体"/>
        <charset val="134"/>
      </rPr>
      <t>，概算投资0.99万元</t>
    </r>
  </si>
  <si>
    <r>
      <rPr>
        <b/>
        <sz val="12"/>
        <rFont val="宋体"/>
        <charset val="134"/>
      </rPr>
      <t xml:space="preserve"> 2号排污管（杨赛不勒家下面水池至三面灌沟沿着沟至拟建净化池点），长约320</t>
    </r>
    <r>
      <rPr>
        <b/>
        <sz val="12"/>
        <rFont val="Calibri"/>
        <charset val="134"/>
      </rPr>
      <t>m</t>
    </r>
    <r>
      <rPr>
        <b/>
        <sz val="12"/>
        <rFont val="宋体"/>
        <charset val="134"/>
      </rPr>
      <t>，设计300口径双壁多纹管，投资单价300元</t>
    </r>
    <r>
      <rPr>
        <b/>
        <sz val="12"/>
        <rFont val="Calibri"/>
        <charset val="134"/>
      </rPr>
      <t>/m</t>
    </r>
    <r>
      <rPr>
        <b/>
        <sz val="12"/>
        <rFont val="宋体"/>
        <charset val="134"/>
      </rPr>
      <t>，概算投资9.6万元</t>
    </r>
  </si>
  <si>
    <r>
      <rPr>
        <b/>
        <sz val="12"/>
        <rFont val="宋体"/>
        <charset val="134"/>
      </rPr>
      <t xml:space="preserve"> 3号排污管（杨玉德户至2号管），长约70</t>
    </r>
    <r>
      <rPr>
        <b/>
        <sz val="12"/>
        <rFont val="Calibri"/>
        <charset val="134"/>
      </rPr>
      <t>m</t>
    </r>
    <r>
      <rPr>
        <b/>
        <sz val="12"/>
        <rFont val="宋体"/>
        <charset val="134"/>
      </rPr>
      <t>，设计300口径双壁多纹管，投资单价300元</t>
    </r>
    <r>
      <rPr>
        <b/>
        <sz val="12"/>
        <rFont val="Calibri"/>
        <charset val="134"/>
      </rPr>
      <t>/m</t>
    </r>
    <r>
      <rPr>
        <b/>
        <sz val="12"/>
        <rFont val="宋体"/>
        <charset val="134"/>
      </rPr>
      <t>，概算投资2.1万元</t>
    </r>
  </si>
  <si>
    <r>
      <rPr>
        <b/>
        <sz val="12"/>
        <rFont val="宋体"/>
        <charset val="134"/>
      </rPr>
      <t xml:space="preserve"> 4号排污管（彭卫清户至5号管），长约63</t>
    </r>
    <r>
      <rPr>
        <b/>
        <sz val="12"/>
        <rFont val="Calibri"/>
        <charset val="134"/>
      </rPr>
      <t>m</t>
    </r>
    <r>
      <rPr>
        <b/>
        <sz val="12"/>
        <rFont val="宋体"/>
        <charset val="134"/>
      </rPr>
      <t>，设计300口径双壁多纹管，投资单价300元</t>
    </r>
    <r>
      <rPr>
        <b/>
        <sz val="12"/>
        <rFont val="Calibri"/>
        <charset val="134"/>
      </rPr>
      <t>/m</t>
    </r>
    <r>
      <rPr>
        <b/>
        <sz val="12"/>
        <rFont val="宋体"/>
        <charset val="134"/>
      </rPr>
      <t>，概算投资1.8万元</t>
    </r>
  </si>
  <si>
    <r>
      <rPr>
        <b/>
        <sz val="12"/>
        <rFont val="宋体"/>
        <charset val="134"/>
      </rPr>
      <t xml:space="preserve"> 5号排污管（彭志明户至2号管），长约135</t>
    </r>
    <r>
      <rPr>
        <b/>
        <sz val="12"/>
        <rFont val="Calibri"/>
        <charset val="134"/>
      </rPr>
      <t>m</t>
    </r>
    <r>
      <rPr>
        <b/>
        <sz val="12"/>
        <rFont val="宋体"/>
        <charset val="134"/>
      </rPr>
      <t>，设计300口径双壁多纹管，投资单价300元</t>
    </r>
    <r>
      <rPr>
        <b/>
        <sz val="12"/>
        <rFont val="Calibri"/>
        <charset val="134"/>
      </rPr>
      <t>/m</t>
    </r>
    <r>
      <rPr>
        <b/>
        <sz val="12"/>
        <rFont val="宋体"/>
        <charset val="134"/>
      </rPr>
      <t>，概算投资4.05万元</t>
    </r>
  </si>
  <si>
    <r>
      <rPr>
        <b/>
        <sz val="12"/>
        <rFont val="宋体"/>
        <charset val="134"/>
      </rPr>
      <t xml:space="preserve"> 6号排污管（杨江华户至2号管），长约60</t>
    </r>
    <r>
      <rPr>
        <b/>
        <sz val="12"/>
        <rFont val="Calibri"/>
        <charset val="134"/>
      </rPr>
      <t>m</t>
    </r>
    <r>
      <rPr>
        <b/>
        <sz val="12"/>
        <rFont val="宋体"/>
        <charset val="134"/>
      </rPr>
      <t>，设计300口径双壁多纹管，投资单价300元</t>
    </r>
    <r>
      <rPr>
        <b/>
        <sz val="12"/>
        <rFont val="Calibri"/>
        <charset val="134"/>
      </rPr>
      <t>/m</t>
    </r>
    <r>
      <rPr>
        <b/>
        <sz val="12"/>
        <rFont val="宋体"/>
        <charset val="134"/>
      </rPr>
      <t>，概算投资1.8万元</t>
    </r>
  </si>
  <si>
    <r>
      <rPr>
        <b/>
        <sz val="12"/>
        <rFont val="宋体"/>
        <charset val="134"/>
      </rPr>
      <t xml:space="preserve"> 7号排污管（彭志强户沿着2号排洪三面灌至净化池），长约125</t>
    </r>
    <r>
      <rPr>
        <b/>
        <sz val="12"/>
        <rFont val="Calibri"/>
        <charset val="134"/>
      </rPr>
      <t>m</t>
    </r>
    <r>
      <rPr>
        <b/>
        <sz val="12"/>
        <rFont val="宋体"/>
        <charset val="134"/>
      </rPr>
      <t>，设计300口径双壁多纹管，投资单价300元</t>
    </r>
    <r>
      <rPr>
        <b/>
        <sz val="12"/>
        <rFont val="Calibri"/>
        <charset val="134"/>
      </rPr>
      <t>/m</t>
    </r>
    <r>
      <rPr>
        <b/>
        <sz val="12"/>
        <rFont val="宋体"/>
        <charset val="134"/>
      </rPr>
      <t>，概算投资3.7万元</t>
    </r>
  </si>
  <si>
    <r>
      <rPr>
        <b/>
        <sz val="12"/>
        <rFont val="宋体"/>
        <charset val="134"/>
      </rPr>
      <t>8号排污管（彭志强户沿着2号排洪三面灌至净化池），长约125</t>
    </r>
    <r>
      <rPr>
        <b/>
        <sz val="12"/>
        <rFont val="Calibri"/>
        <charset val="134"/>
      </rPr>
      <t>m</t>
    </r>
    <r>
      <rPr>
        <b/>
        <sz val="12"/>
        <rFont val="宋体"/>
        <charset val="134"/>
      </rPr>
      <t>，设计300口径双壁多纹管，投资单价300元</t>
    </r>
    <r>
      <rPr>
        <b/>
        <sz val="12"/>
        <rFont val="Calibri"/>
        <charset val="134"/>
      </rPr>
      <t>/m</t>
    </r>
    <r>
      <rPr>
        <b/>
        <sz val="12"/>
        <rFont val="宋体"/>
        <charset val="134"/>
      </rPr>
      <t>，概算投资3.7万元</t>
    </r>
  </si>
  <si>
    <r>
      <rPr>
        <b/>
        <sz val="12"/>
        <rFont val="宋体"/>
        <charset val="134"/>
      </rPr>
      <t>9号排污管（杨保英户至7号管），长约70</t>
    </r>
    <r>
      <rPr>
        <b/>
        <sz val="12"/>
        <rFont val="Calibri"/>
        <charset val="134"/>
      </rPr>
      <t>m</t>
    </r>
    <r>
      <rPr>
        <b/>
        <sz val="12"/>
        <rFont val="宋体"/>
        <charset val="134"/>
      </rPr>
      <t>，设计300口径双壁多纹管，投资单价300元</t>
    </r>
    <r>
      <rPr>
        <b/>
        <sz val="12"/>
        <rFont val="Calibri"/>
        <charset val="134"/>
      </rPr>
      <t>/m</t>
    </r>
    <r>
      <rPr>
        <b/>
        <sz val="12"/>
        <rFont val="宋体"/>
        <charset val="134"/>
      </rPr>
      <t>，概算投资3.7万元</t>
    </r>
  </si>
  <si>
    <r>
      <rPr>
        <b/>
        <sz val="12"/>
        <rFont val="宋体"/>
        <charset val="134"/>
      </rPr>
      <t>10号排污管（杨建华户至8号管），长约100</t>
    </r>
    <r>
      <rPr>
        <b/>
        <sz val="12"/>
        <rFont val="Calibri"/>
        <charset val="134"/>
      </rPr>
      <t>m</t>
    </r>
    <r>
      <rPr>
        <b/>
        <sz val="12"/>
        <rFont val="宋体"/>
        <charset val="134"/>
      </rPr>
      <t>，设计300口径双壁多纹管，投资单价300元</t>
    </r>
    <r>
      <rPr>
        <b/>
        <sz val="12"/>
        <rFont val="Calibri"/>
        <charset val="134"/>
      </rPr>
      <t>/m</t>
    </r>
    <r>
      <rPr>
        <b/>
        <sz val="12"/>
        <rFont val="宋体"/>
        <charset val="134"/>
      </rPr>
      <t>，概算投资3万元</t>
    </r>
  </si>
  <si>
    <r>
      <rPr>
        <b/>
        <sz val="12"/>
        <rFont val="宋体"/>
        <charset val="134"/>
      </rPr>
      <t>11号排污管（杨江户至8号管），长约50</t>
    </r>
    <r>
      <rPr>
        <b/>
        <sz val="12"/>
        <rFont val="Calibri"/>
        <charset val="134"/>
      </rPr>
      <t>m</t>
    </r>
    <r>
      <rPr>
        <b/>
        <sz val="12"/>
        <rFont val="宋体"/>
        <charset val="134"/>
      </rPr>
      <t>，设计300口径双壁多纹管，投资单价300元</t>
    </r>
    <r>
      <rPr>
        <b/>
        <sz val="12"/>
        <rFont val="Calibri"/>
        <charset val="134"/>
      </rPr>
      <t>/m</t>
    </r>
    <r>
      <rPr>
        <b/>
        <sz val="12"/>
        <rFont val="宋体"/>
        <charset val="134"/>
      </rPr>
      <t>，概算投资1.5万元</t>
    </r>
  </si>
  <si>
    <r>
      <rPr>
        <b/>
        <sz val="12"/>
        <rFont val="宋体"/>
        <charset val="134"/>
      </rPr>
      <t>12号排污管（李月英户至8号管），长约20</t>
    </r>
    <r>
      <rPr>
        <b/>
        <sz val="12"/>
        <rFont val="Calibri"/>
        <charset val="134"/>
      </rPr>
      <t>m</t>
    </r>
    <r>
      <rPr>
        <b/>
        <sz val="12"/>
        <rFont val="宋体"/>
        <charset val="134"/>
      </rPr>
      <t>，设计300口径双壁多纹管，投资单价300元</t>
    </r>
    <r>
      <rPr>
        <b/>
        <sz val="12"/>
        <rFont val="Calibri"/>
        <charset val="134"/>
      </rPr>
      <t>/m</t>
    </r>
    <r>
      <rPr>
        <b/>
        <sz val="12"/>
        <rFont val="宋体"/>
        <charset val="134"/>
      </rPr>
      <t>，概算投资0.6万元</t>
    </r>
  </si>
  <si>
    <r>
      <rPr>
        <b/>
        <sz val="12"/>
        <rFont val="宋体"/>
        <charset val="134"/>
      </rPr>
      <t>13号排污管（杨学生户至净化池），长约23</t>
    </r>
    <r>
      <rPr>
        <b/>
        <sz val="12"/>
        <rFont val="Calibri"/>
        <charset val="134"/>
      </rPr>
      <t>m</t>
    </r>
    <r>
      <rPr>
        <b/>
        <sz val="12"/>
        <rFont val="宋体"/>
        <charset val="134"/>
      </rPr>
      <t>，设计300口径双壁多纹管，投资单价300元</t>
    </r>
    <r>
      <rPr>
        <b/>
        <sz val="12"/>
        <rFont val="Calibri"/>
        <charset val="134"/>
      </rPr>
      <t>/m</t>
    </r>
    <r>
      <rPr>
        <b/>
        <sz val="12"/>
        <rFont val="宋体"/>
        <charset val="134"/>
      </rPr>
      <t>，概算投资0.69万元</t>
    </r>
  </si>
  <si>
    <r>
      <rPr>
        <b/>
        <sz val="12"/>
        <rFont val="宋体"/>
        <charset val="134"/>
      </rPr>
      <t>14号排污管（尹龙户至净化池），长约80</t>
    </r>
    <r>
      <rPr>
        <b/>
        <sz val="12"/>
        <rFont val="Calibri"/>
        <charset val="134"/>
      </rPr>
      <t>m</t>
    </r>
    <r>
      <rPr>
        <b/>
        <sz val="12"/>
        <rFont val="宋体"/>
        <charset val="134"/>
      </rPr>
      <t>，设计300口径双壁多纹管，投资单价300元</t>
    </r>
    <r>
      <rPr>
        <b/>
        <sz val="12"/>
        <rFont val="Calibri"/>
        <charset val="134"/>
      </rPr>
      <t>/m</t>
    </r>
    <r>
      <rPr>
        <b/>
        <sz val="12"/>
        <rFont val="宋体"/>
        <charset val="134"/>
      </rPr>
      <t>，概算投资2.4万元</t>
    </r>
  </si>
  <si>
    <r>
      <rPr>
        <b/>
        <sz val="12"/>
        <rFont val="宋体"/>
        <charset val="134"/>
      </rPr>
      <t>15号排污管（杨华忠户至2号管），长约70</t>
    </r>
    <r>
      <rPr>
        <b/>
        <sz val="12"/>
        <rFont val="Calibri"/>
        <charset val="134"/>
      </rPr>
      <t>m</t>
    </r>
    <r>
      <rPr>
        <b/>
        <sz val="12"/>
        <rFont val="宋体"/>
        <charset val="134"/>
      </rPr>
      <t>，设计300口径双壁多纹管，投资单价300元</t>
    </r>
    <r>
      <rPr>
        <b/>
        <sz val="12"/>
        <rFont val="Calibri"/>
        <charset val="134"/>
      </rPr>
      <t>/m</t>
    </r>
    <r>
      <rPr>
        <b/>
        <sz val="12"/>
        <rFont val="宋体"/>
        <charset val="134"/>
      </rPr>
      <t>，概算投资2.1万元</t>
    </r>
  </si>
  <si>
    <r>
      <rPr>
        <b/>
        <sz val="12"/>
        <rFont val="宋体"/>
        <charset val="134"/>
      </rPr>
      <t>16号排污管（彭志生户至2号管），长约50</t>
    </r>
    <r>
      <rPr>
        <b/>
        <sz val="12"/>
        <rFont val="Calibri"/>
        <charset val="134"/>
      </rPr>
      <t>m</t>
    </r>
    <r>
      <rPr>
        <b/>
        <sz val="12"/>
        <rFont val="宋体"/>
        <charset val="134"/>
      </rPr>
      <t>，设计300口径双壁多纹管，投资单价300元</t>
    </r>
    <r>
      <rPr>
        <b/>
        <sz val="12"/>
        <rFont val="Calibri"/>
        <charset val="134"/>
      </rPr>
      <t>/m</t>
    </r>
    <r>
      <rPr>
        <b/>
        <sz val="12"/>
        <rFont val="宋体"/>
        <charset val="134"/>
      </rPr>
      <t>，概算投资1.5万元</t>
    </r>
  </si>
  <si>
    <t>1号排洪三面灌水渠（从硬板路口至2号排污管）长约70米，设计标准50*50cm，安装盖板，投资单价500元/m（含盖板井），概算投资3.5万元</t>
  </si>
  <si>
    <t>2号排洪三面灌水渠（从水池范围至净化池范围）长约125米，设计标准120*150cm，安装盖板，投资单价500元/m（含盖板井），概算投资42.5万元</t>
  </si>
  <si>
    <t>污水净化池一座，拟建300立方米容量。投资单价800元/m（含盖板井）</t>
  </si>
  <si>
    <t>亮化
工程</t>
  </si>
  <si>
    <t>自然村规划安装40盏太阳能路灯，投资单价8000元。</t>
  </si>
  <si>
    <t>公共
空间</t>
  </si>
  <si>
    <t>拟建停车场1个，硬化面积300㎡，投资单价200元/平方米，概算投资6万元</t>
  </si>
  <si>
    <t>环卫
设施</t>
  </si>
  <si>
    <r>
      <rPr>
        <b/>
        <sz val="12"/>
        <rFont val="宋体"/>
        <charset val="134"/>
      </rPr>
      <t>规划建设1个垃圾池，投资单价</t>
    </r>
    <r>
      <rPr>
        <b/>
        <sz val="12"/>
        <rFont val="Calibri"/>
        <charset val="134"/>
      </rPr>
      <t>10000</t>
    </r>
    <r>
      <rPr>
        <b/>
        <sz val="12"/>
        <rFont val="宋体"/>
        <charset val="134"/>
      </rPr>
      <t>元</t>
    </r>
    <r>
      <rPr>
        <b/>
        <sz val="12"/>
        <rFont val="Calibri"/>
        <charset val="134"/>
      </rPr>
      <t>/</t>
    </r>
    <r>
      <rPr>
        <b/>
        <sz val="12"/>
        <rFont val="宋体"/>
        <charset val="134"/>
      </rPr>
      <t>个，估算总投资1万元</t>
    </r>
  </si>
  <si>
    <r>
      <rPr>
        <b/>
        <sz val="12"/>
        <rFont val="宋体"/>
        <charset val="134"/>
      </rPr>
      <t>规划增加建设1个水冲式公厕，投资单价</t>
    </r>
    <r>
      <rPr>
        <b/>
        <sz val="12"/>
        <rFont val="Calibri"/>
        <charset val="134"/>
      </rPr>
      <t>60000</t>
    </r>
    <r>
      <rPr>
        <b/>
        <sz val="12"/>
        <rFont val="宋体"/>
        <charset val="134"/>
      </rPr>
      <t>元</t>
    </r>
    <r>
      <rPr>
        <b/>
        <sz val="12"/>
        <rFont val="Calibri"/>
        <charset val="134"/>
      </rPr>
      <t>/</t>
    </r>
    <r>
      <rPr>
        <b/>
        <sz val="12"/>
        <rFont val="宋体"/>
        <charset val="134"/>
      </rPr>
      <t>座，估算总投资6万元</t>
    </r>
  </si>
  <si>
    <t>近期</t>
  </si>
  <si>
    <t>民居
建设</t>
  </si>
  <si>
    <t>实施54户民居房屋外包装，突出佤族风格和文化元素，投资单价20000元/户，概算总投资108万元；</t>
  </si>
  <si>
    <t>2023-2035</t>
  </si>
  <si>
    <t>乡村振兴理事会</t>
  </si>
  <si>
    <t>产业
发展</t>
  </si>
  <si>
    <t>规划养殖小区1个，占地约15亩，概算投资450万元。</t>
  </si>
  <si>
    <t>规划实施橡胶林、坚果下种植600亩，5000元/亩，概算300万元</t>
  </si>
  <si>
    <t>实施魔芋种植100亩，4000元/亩，概算投资40万元。</t>
  </si>
  <si>
    <t>美化
绿化</t>
  </si>
  <si>
    <t>实施进村入户主干道绿化工程，以石榴树、月季花等多种交叉间种方式实施绿化，概算投资约20万元</t>
  </si>
  <si>
    <t>实施庭院绿化美化工程，每户农户庭院及周边至少种植10株本地果木，共需种植540棵，概算投资2.7万元</t>
  </si>
  <si>
    <t>用地
规划</t>
  </si>
  <si>
    <t>划定村庄建设边界，预留新增民居扩容建设用地10亩</t>
  </si>
  <si>
    <t>远期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</si>
</sst>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3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0"/>
      <name val="宋体"/>
      <charset val="134"/>
      <scheme val="minor"/>
    </font>
    <font>
      <sz val="12"/>
      <name val="宋体"/>
      <charset val="134"/>
      <scheme val="minor"/>
    </font>
    <font>
      <b/>
      <sz val="12"/>
      <name val="黑体"/>
      <charset val="134"/>
    </font>
    <font>
      <b/>
      <sz val="12"/>
      <name val="宋体"/>
      <charset val="134"/>
      <scheme val="minor"/>
    </font>
    <font>
      <b/>
      <sz val="16"/>
      <name val="宋体"/>
      <charset val="134"/>
      <scheme val="minor"/>
    </font>
    <font>
      <b/>
      <sz val="12"/>
      <name val="宋体"/>
      <charset val="134"/>
    </font>
    <font>
      <b/>
      <sz val="20"/>
      <name val="宋体"/>
      <charset val="134"/>
    </font>
    <font>
      <b/>
      <sz val="22"/>
      <name val="宋体"/>
      <charset val="134"/>
      <scheme val="minor"/>
    </font>
    <font>
      <b/>
      <sz val="12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2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28" fillId="24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6" borderId="9" applyNumberFormat="0" applyFont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15" borderId="8" applyNumberFormat="0" applyAlignment="0" applyProtection="0">
      <alignment vertical="center"/>
    </xf>
    <xf numFmtId="0" fontId="31" fillId="15" borderId="12" applyNumberFormat="0" applyAlignment="0" applyProtection="0">
      <alignment vertical="center"/>
    </xf>
    <xf numFmtId="0" fontId="14" fillId="7" borderId="6" applyNumberFormat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Border="1">
      <alignment vertical="center"/>
    </xf>
    <xf numFmtId="0" fontId="0" fillId="0" borderId="0" xfId="0" applyBorder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2" borderId="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0"/>
  <sheetViews>
    <sheetView tabSelected="1" topLeftCell="A2" workbookViewId="0">
      <selection activeCell="A1" sqref="A1:G40"/>
    </sheetView>
  </sheetViews>
  <sheetFormatPr defaultColWidth="9" defaultRowHeight="14.25"/>
  <cols>
    <col min="1" max="1" width="12.75" style="5" customWidth="1"/>
    <col min="2" max="2" width="45.375" style="5" customWidth="1"/>
    <col min="3" max="3" width="19.625" style="5" customWidth="1"/>
    <col min="4" max="4" width="11.5" style="5" customWidth="1"/>
    <col min="5" max="5" width="10" style="5" customWidth="1"/>
    <col min="6" max="6" width="11.5" style="5" customWidth="1"/>
    <col min="7" max="7" width="17.875" style="5" customWidth="1"/>
  </cols>
  <sheetData>
    <row r="1" ht="25.5" spans="1:7">
      <c r="A1" s="6" t="s">
        <v>0</v>
      </c>
      <c r="B1" s="7"/>
      <c r="C1" s="7"/>
      <c r="D1" s="7"/>
      <c r="E1" s="7"/>
      <c r="F1" s="7"/>
      <c r="G1" s="7"/>
    </row>
    <row r="2" spans="1:7">
      <c r="A2" s="8" t="s">
        <v>1</v>
      </c>
      <c r="B2" s="8"/>
      <c r="C2" s="8" t="s">
        <v>2</v>
      </c>
      <c r="D2" s="8" t="s">
        <v>3</v>
      </c>
      <c r="E2" s="8"/>
      <c r="F2" s="8"/>
      <c r="G2" s="8" t="s">
        <v>4</v>
      </c>
    </row>
    <row r="3" ht="11" customHeight="1" spans="1:7">
      <c r="A3" s="8"/>
      <c r="B3" s="8"/>
      <c r="C3" s="8"/>
      <c r="D3" s="8" t="s">
        <v>5</v>
      </c>
      <c r="E3" s="8" t="s">
        <v>6</v>
      </c>
      <c r="F3" s="8" t="s">
        <v>7</v>
      </c>
      <c r="G3" s="8"/>
    </row>
    <row r="4" ht="13.5" hidden="1" spans="1:7">
      <c r="A4" s="8"/>
      <c r="B4" s="8"/>
      <c r="C4" s="8"/>
      <c r="D4" s="8"/>
      <c r="E4" s="8"/>
      <c r="F4" s="8"/>
      <c r="G4" s="8"/>
    </row>
    <row r="5" ht="20" customHeight="1" spans="1:7">
      <c r="A5" s="8"/>
      <c r="B5" s="8"/>
      <c r="C5" s="8"/>
      <c r="D5" s="8"/>
      <c r="E5" s="8"/>
      <c r="F5" s="8"/>
      <c r="G5" s="8"/>
    </row>
    <row r="6" ht="66" customHeight="1" spans="1:7">
      <c r="A6" s="9" t="s">
        <v>8</v>
      </c>
      <c r="B6" s="9" t="s">
        <v>9</v>
      </c>
      <c r="C6" s="9" t="s">
        <v>10</v>
      </c>
      <c r="D6" s="9">
        <v>38.4</v>
      </c>
      <c r="E6" s="9">
        <v>36</v>
      </c>
      <c r="F6" s="9">
        <v>2.4</v>
      </c>
      <c r="G6" s="9" t="s">
        <v>11</v>
      </c>
    </row>
    <row r="7" ht="57" customHeight="1" spans="1:7">
      <c r="A7" s="10" t="s">
        <v>12</v>
      </c>
      <c r="B7" s="9" t="s">
        <v>13</v>
      </c>
      <c r="C7" s="9" t="s">
        <v>10</v>
      </c>
      <c r="D7" s="9">
        <v>2.16</v>
      </c>
      <c r="E7" s="9">
        <v>1.8</v>
      </c>
      <c r="F7" s="9">
        <f>D7-E7</f>
        <v>0.36</v>
      </c>
      <c r="G7" s="9" t="s">
        <v>11</v>
      </c>
    </row>
    <row r="8" ht="46" customHeight="1" spans="1:7">
      <c r="A8" s="11" t="s">
        <v>14</v>
      </c>
      <c r="B8" s="12" t="s">
        <v>15</v>
      </c>
      <c r="C8" s="9" t="s">
        <v>10</v>
      </c>
      <c r="D8" s="9">
        <v>0.99</v>
      </c>
      <c r="E8" s="13">
        <v>0.891</v>
      </c>
      <c r="F8" s="13">
        <v>0.099</v>
      </c>
      <c r="G8" s="9" t="s">
        <v>11</v>
      </c>
    </row>
    <row r="9" ht="78" customHeight="1" spans="1:7">
      <c r="A9" s="14"/>
      <c r="B9" s="12" t="s">
        <v>16</v>
      </c>
      <c r="C9" s="9" t="s">
        <v>10</v>
      </c>
      <c r="D9" s="9">
        <v>9.6</v>
      </c>
      <c r="E9" s="13">
        <v>8.64</v>
      </c>
      <c r="F9" s="13">
        <v>0.96</v>
      </c>
      <c r="G9" s="9" t="s">
        <v>11</v>
      </c>
    </row>
    <row r="10" ht="78" customHeight="1" spans="1:7">
      <c r="A10" s="14"/>
      <c r="B10" s="12" t="s">
        <v>17</v>
      </c>
      <c r="C10" s="9" t="s">
        <v>10</v>
      </c>
      <c r="D10" s="9">
        <v>2.1</v>
      </c>
      <c r="E10" s="13">
        <v>1.89</v>
      </c>
      <c r="F10" s="13">
        <v>0.21</v>
      </c>
      <c r="G10" s="9" t="s">
        <v>11</v>
      </c>
    </row>
    <row r="11" ht="78" customHeight="1" spans="1:7">
      <c r="A11" s="14"/>
      <c r="B11" s="12" t="s">
        <v>18</v>
      </c>
      <c r="C11" s="9" t="s">
        <v>10</v>
      </c>
      <c r="D11" s="9">
        <v>1.8</v>
      </c>
      <c r="E11" s="13">
        <v>1.62</v>
      </c>
      <c r="F11" s="13">
        <v>0.18</v>
      </c>
      <c r="G11" s="9" t="s">
        <v>11</v>
      </c>
    </row>
    <row r="12" ht="78" customHeight="1" spans="1:7">
      <c r="A12" s="14"/>
      <c r="B12" s="12" t="s">
        <v>19</v>
      </c>
      <c r="C12" s="9" t="s">
        <v>10</v>
      </c>
      <c r="D12" s="9">
        <v>4.05</v>
      </c>
      <c r="E12" s="13">
        <v>3.645</v>
      </c>
      <c r="F12" s="13">
        <v>0.405</v>
      </c>
      <c r="G12" s="9" t="s">
        <v>11</v>
      </c>
    </row>
    <row r="13" ht="78" customHeight="1" spans="1:7">
      <c r="A13" s="14"/>
      <c r="B13" s="12" t="s">
        <v>20</v>
      </c>
      <c r="C13" s="9" t="s">
        <v>10</v>
      </c>
      <c r="D13" s="9">
        <v>1.8</v>
      </c>
      <c r="E13" s="13">
        <v>1.62</v>
      </c>
      <c r="F13" s="13">
        <v>0.18</v>
      </c>
      <c r="G13" s="9" t="s">
        <v>11</v>
      </c>
    </row>
    <row r="14" ht="78" customHeight="1" spans="1:7">
      <c r="A14" s="14"/>
      <c r="B14" s="12" t="s">
        <v>21</v>
      </c>
      <c r="C14" s="9" t="s">
        <v>10</v>
      </c>
      <c r="D14" s="9">
        <v>3.7</v>
      </c>
      <c r="E14" s="13">
        <v>3.33</v>
      </c>
      <c r="F14" s="13">
        <v>0.37</v>
      </c>
      <c r="G14" s="9" t="s">
        <v>11</v>
      </c>
    </row>
    <row r="15" s="1" customFormat="1" ht="78" customHeight="1" spans="1:12">
      <c r="A15" s="14"/>
      <c r="B15" s="12" t="s">
        <v>22</v>
      </c>
      <c r="C15" s="9" t="s">
        <v>10</v>
      </c>
      <c r="D15" s="9">
        <v>3.7</v>
      </c>
      <c r="E15" s="13">
        <v>3.33</v>
      </c>
      <c r="F15" s="13">
        <v>0.37</v>
      </c>
      <c r="G15" s="9" t="s">
        <v>11</v>
      </c>
      <c r="I15"/>
      <c r="J15"/>
      <c r="L15"/>
    </row>
    <row r="16" s="1" customFormat="1" ht="78" customHeight="1" spans="1:12">
      <c r="A16" s="14"/>
      <c r="B16" s="12" t="s">
        <v>23</v>
      </c>
      <c r="C16" s="9" t="s">
        <v>10</v>
      </c>
      <c r="D16" s="9">
        <v>2.1</v>
      </c>
      <c r="E16" s="13">
        <v>1.89</v>
      </c>
      <c r="F16" s="13">
        <v>0.21</v>
      </c>
      <c r="G16" s="9"/>
      <c r="I16"/>
      <c r="J16"/>
      <c r="L16"/>
    </row>
    <row r="17" s="1" customFormat="1" ht="78" customHeight="1" spans="1:12">
      <c r="A17" s="14"/>
      <c r="B17" s="12" t="s">
        <v>24</v>
      </c>
      <c r="C17" s="9" t="s">
        <v>10</v>
      </c>
      <c r="D17" s="9">
        <v>3</v>
      </c>
      <c r="E17" s="13">
        <v>2.7</v>
      </c>
      <c r="F17" s="13">
        <v>0.3</v>
      </c>
      <c r="G17" s="9"/>
      <c r="I17"/>
      <c r="J17"/>
      <c r="L17"/>
    </row>
    <row r="18" s="1" customFormat="1" ht="78" customHeight="1" spans="1:12">
      <c r="A18" s="14"/>
      <c r="B18" s="12" t="s">
        <v>25</v>
      </c>
      <c r="C18" s="9" t="s">
        <v>10</v>
      </c>
      <c r="D18" s="9">
        <v>1.5</v>
      </c>
      <c r="E18" s="13">
        <v>1.35</v>
      </c>
      <c r="F18" s="13">
        <v>0.15</v>
      </c>
      <c r="G18" s="9"/>
      <c r="I18"/>
      <c r="J18"/>
      <c r="L18"/>
    </row>
    <row r="19" s="1" customFormat="1" ht="78" customHeight="1" spans="1:12">
      <c r="A19" s="14"/>
      <c r="B19" s="12" t="s">
        <v>26</v>
      </c>
      <c r="C19" s="9" t="s">
        <v>10</v>
      </c>
      <c r="D19" s="9">
        <v>0.6</v>
      </c>
      <c r="E19" s="13">
        <v>0.54</v>
      </c>
      <c r="F19" s="13">
        <v>0.06</v>
      </c>
      <c r="G19" s="9"/>
      <c r="I19"/>
      <c r="J19"/>
      <c r="L19"/>
    </row>
    <row r="20" s="1" customFormat="1" ht="78" customHeight="1" spans="1:12">
      <c r="A20" s="14"/>
      <c r="B20" s="12" t="s">
        <v>27</v>
      </c>
      <c r="C20" s="9" t="s">
        <v>10</v>
      </c>
      <c r="D20" s="9">
        <v>0.69</v>
      </c>
      <c r="E20" s="13">
        <v>0.621</v>
      </c>
      <c r="F20" s="13">
        <v>0.069</v>
      </c>
      <c r="G20" s="9"/>
      <c r="I20"/>
      <c r="J20"/>
      <c r="L20"/>
    </row>
    <row r="21" s="1" customFormat="1" ht="78" customHeight="1" spans="1:12">
      <c r="A21" s="14"/>
      <c r="B21" s="12" t="s">
        <v>28</v>
      </c>
      <c r="C21" s="9" t="s">
        <v>10</v>
      </c>
      <c r="D21" s="9">
        <v>2.4</v>
      </c>
      <c r="E21" s="13">
        <v>2.16</v>
      </c>
      <c r="F21" s="13">
        <v>0.24</v>
      </c>
      <c r="G21" s="9"/>
      <c r="I21"/>
      <c r="J21"/>
      <c r="L21"/>
    </row>
    <row r="22" s="1" customFormat="1" ht="78" customHeight="1" spans="1:12">
      <c r="A22" s="14"/>
      <c r="B22" s="12" t="s">
        <v>29</v>
      </c>
      <c r="C22" s="9" t="s">
        <v>10</v>
      </c>
      <c r="D22" s="9">
        <v>2.1</v>
      </c>
      <c r="E22" s="13">
        <v>1.89</v>
      </c>
      <c r="F22" s="13">
        <v>0.21</v>
      </c>
      <c r="G22" s="9"/>
      <c r="I22"/>
      <c r="J22"/>
      <c r="L22"/>
    </row>
    <row r="23" s="1" customFormat="1" ht="78" customHeight="1" spans="1:12">
      <c r="A23" s="14"/>
      <c r="B23" s="12" t="s">
        <v>30</v>
      </c>
      <c r="C23" s="9" t="s">
        <v>10</v>
      </c>
      <c r="D23" s="9">
        <v>1.5</v>
      </c>
      <c r="E23" s="13">
        <v>1.35</v>
      </c>
      <c r="F23" s="13">
        <v>0.15</v>
      </c>
      <c r="G23" s="9"/>
      <c r="I23"/>
      <c r="J23"/>
      <c r="L23"/>
    </row>
    <row r="24" s="2" customFormat="1" ht="78" customHeight="1" spans="1:12">
      <c r="A24" s="14"/>
      <c r="B24" s="12" t="s">
        <v>31</v>
      </c>
      <c r="C24" s="9" t="s">
        <v>10</v>
      </c>
      <c r="D24" s="9">
        <v>3.5</v>
      </c>
      <c r="E24" s="13">
        <v>3.15</v>
      </c>
      <c r="F24" s="13">
        <v>0.35</v>
      </c>
      <c r="G24" s="9"/>
      <c r="I24"/>
      <c r="J24"/>
      <c r="L24"/>
    </row>
    <row r="25" s="1" customFormat="1" ht="78" customHeight="1" spans="1:12">
      <c r="A25" s="14"/>
      <c r="B25" s="12" t="s">
        <v>32</v>
      </c>
      <c r="C25" s="9" t="s">
        <v>10</v>
      </c>
      <c r="D25" s="9">
        <v>42.5</v>
      </c>
      <c r="E25" s="13">
        <v>38.25</v>
      </c>
      <c r="F25" s="13">
        <v>4.25</v>
      </c>
      <c r="G25" s="9"/>
      <c r="I25"/>
      <c r="J25"/>
      <c r="L25"/>
    </row>
    <row r="26" s="1" customFormat="1" ht="78" customHeight="1" spans="1:12">
      <c r="A26" s="14"/>
      <c r="B26" s="15" t="s">
        <v>33</v>
      </c>
      <c r="C26" s="16" t="s">
        <v>10</v>
      </c>
      <c r="D26" s="16">
        <v>24</v>
      </c>
      <c r="E26" s="17">
        <v>21.6</v>
      </c>
      <c r="F26" s="17">
        <v>2.4</v>
      </c>
      <c r="G26" s="16"/>
      <c r="I26"/>
      <c r="J26"/>
      <c r="L26"/>
    </row>
    <row r="27" s="3" customFormat="1" ht="56" customHeight="1" spans="1:7">
      <c r="A27" s="10" t="s">
        <v>34</v>
      </c>
      <c r="B27" s="9" t="s">
        <v>35</v>
      </c>
      <c r="C27" s="9" t="s">
        <v>10</v>
      </c>
      <c r="D27" s="9">
        <v>32</v>
      </c>
      <c r="E27" s="9">
        <v>32</v>
      </c>
      <c r="F27" s="9"/>
      <c r="G27" s="9"/>
    </row>
    <row r="28" ht="46" customHeight="1" spans="1:7">
      <c r="A28" s="10" t="s">
        <v>36</v>
      </c>
      <c r="B28" s="9" t="s">
        <v>37</v>
      </c>
      <c r="C28" s="9" t="s">
        <v>10</v>
      </c>
      <c r="D28" s="9">
        <v>6</v>
      </c>
      <c r="E28" s="9">
        <v>5.4</v>
      </c>
      <c r="F28" s="9">
        <v>0.6</v>
      </c>
      <c r="G28" s="9" t="s">
        <v>11</v>
      </c>
    </row>
    <row r="29" s="4" customFormat="1" ht="46" customHeight="1" spans="1:9">
      <c r="A29" s="10" t="s">
        <v>38</v>
      </c>
      <c r="B29" s="12" t="s">
        <v>39</v>
      </c>
      <c r="C29" s="9" t="s">
        <v>10</v>
      </c>
      <c r="D29" s="9">
        <v>1</v>
      </c>
      <c r="E29" s="9">
        <v>1</v>
      </c>
      <c r="F29" s="9"/>
      <c r="G29" s="9" t="s">
        <v>11</v>
      </c>
      <c r="I29" s="21"/>
    </row>
    <row r="30" s="4" customFormat="1" ht="46" customHeight="1" spans="1:9">
      <c r="A30" s="10"/>
      <c r="B30" s="12" t="s">
        <v>40</v>
      </c>
      <c r="C30" s="9" t="s">
        <v>10</v>
      </c>
      <c r="D30" s="9">
        <v>6</v>
      </c>
      <c r="E30" s="9">
        <v>5.4</v>
      </c>
      <c r="F30" s="9">
        <v>0.6</v>
      </c>
      <c r="G30" s="9" t="s">
        <v>11</v>
      </c>
      <c r="I30" s="22"/>
    </row>
    <row r="31" s="4" customFormat="1" ht="46" customHeight="1" spans="1:9">
      <c r="A31" s="18" t="s">
        <v>41</v>
      </c>
      <c r="B31" s="19"/>
      <c r="C31" s="18"/>
      <c r="D31" s="18">
        <f>SUM(D6:D30)</f>
        <v>197.19</v>
      </c>
      <c r="E31" s="18">
        <f>SUM(E6:E30)</f>
        <v>182.067</v>
      </c>
      <c r="F31" s="18">
        <f>SUM(F6:F30)</f>
        <v>15.123</v>
      </c>
      <c r="G31" s="18"/>
      <c r="I31" s="23"/>
    </row>
    <row r="32" ht="46" customHeight="1" spans="1:7">
      <c r="A32" s="10" t="s">
        <v>42</v>
      </c>
      <c r="B32" s="9" t="s">
        <v>43</v>
      </c>
      <c r="C32" s="9" t="s">
        <v>44</v>
      </c>
      <c r="D32" s="9">
        <v>108</v>
      </c>
      <c r="E32" s="9">
        <v>97</v>
      </c>
      <c r="F32" s="9">
        <v>11</v>
      </c>
      <c r="G32" s="9" t="s">
        <v>45</v>
      </c>
    </row>
    <row r="33" ht="46" customHeight="1" spans="1:7">
      <c r="A33" s="10" t="s">
        <v>46</v>
      </c>
      <c r="B33" s="9" t="s">
        <v>47</v>
      </c>
      <c r="C33" s="9" t="s">
        <v>44</v>
      </c>
      <c r="D33" s="9">
        <v>450</v>
      </c>
      <c r="E33" s="9">
        <v>400</v>
      </c>
      <c r="F33" s="9">
        <v>50</v>
      </c>
      <c r="G33" s="9" t="s">
        <v>11</v>
      </c>
    </row>
    <row r="34" ht="46" customHeight="1" spans="1:7">
      <c r="A34" s="10"/>
      <c r="B34" s="9" t="s">
        <v>48</v>
      </c>
      <c r="C34" s="9" t="s">
        <v>44</v>
      </c>
      <c r="D34" s="9">
        <v>300</v>
      </c>
      <c r="E34" s="9">
        <v>200</v>
      </c>
      <c r="F34" s="9">
        <v>100</v>
      </c>
      <c r="G34" s="9" t="s">
        <v>45</v>
      </c>
    </row>
    <row r="35" ht="46" customHeight="1" spans="1:7">
      <c r="A35" s="10"/>
      <c r="B35" s="9" t="s">
        <v>49</v>
      </c>
      <c r="C35" s="9" t="s">
        <v>44</v>
      </c>
      <c r="D35" s="9">
        <v>40</v>
      </c>
      <c r="E35" s="9">
        <v>20</v>
      </c>
      <c r="F35" s="9">
        <v>20</v>
      </c>
      <c r="G35" s="9" t="s">
        <v>45</v>
      </c>
    </row>
    <row r="36" ht="46" customHeight="1" spans="1:7">
      <c r="A36" s="10" t="s">
        <v>50</v>
      </c>
      <c r="B36" s="9" t="s">
        <v>51</v>
      </c>
      <c r="C36" s="9" t="s">
        <v>44</v>
      </c>
      <c r="D36" s="9">
        <v>20</v>
      </c>
      <c r="E36" s="9">
        <v>10</v>
      </c>
      <c r="F36" s="9">
        <v>10</v>
      </c>
      <c r="G36" s="9" t="s">
        <v>45</v>
      </c>
    </row>
    <row r="37" ht="46" customHeight="1" spans="1:7">
      <c r="A37" s="10"/>
      <c r="B37" s="9" t="s">
        <v>52</v>
      </c>
      <c r="C37" s="9" t="s">
        <v>44</v>
      </c>
      <c r="D37" s="9">
        <v>2.7</v>
      </c>
      <c r="E37" s="9"/>
      <c r="F37" s="9">
        <v>2.7</v>
      </c>
      <c r="G37" s="9" t="s">
        <v>45</v>
      </c>
    </row>
    <row r="38" ht="46" customHeight="1" spans="1:7">
      <c r="A38" s="10" t="s">
        <v>53</v>
      </c>
      <c r="B38" s="9" t="s">
        <v>54</v>
      </c>
      <c r="C38" s="9" t="s">
        <v>44</v>
      </c>
      <c r="D38" s="9">
        <v>0</v>
      </c>
      <c r="E38" s="9">
        <v>0</v>
      </c>
      <c r="F38" s="9">
        <v>0</v>
      </c>
      <c r="G38" s="9" t="s">
        <v>45</v>
      </c>
    </row>
    <row r="39" ht="46" customHeight="1" spans="1:7">
      <c r="A39" s="18" t="s">
        <v>55</v>
      </c>
      <c r="B39" s="18"/>
      <c r="C39" s="18"/>
      <c r="D39" s="18">
        <f>SUM(D32:D38)</f>
        <v>920.7</v>
      </c>
      <c r="E39" s="18">
        <f>SUM(E32:E38)</f>
        <v>727</v>
      </c>
      <c r="F39" s="18">
        <f>SUM(F32:F38)</f>
        <v>193.7</v>
      </c>
      <c r="G39" s="18"/>
    </row>
    <row r="40" ht="71" customHeight="1" spans="1:7">
      <c r="A40" s="20" t="s">
        <v>5</v>
      </c>
      <c r="B40" s="20"/>
      <c r="C40" s="20"/>
      <c r="D40" s="20">
        <f>D31+D39</f>
        <v>1117.89</v>
      </c>
      <c r="E40" s="20">
        <f>E31+E39</f>
        <v>909.067</v>
      </c>
      <c r="F40" s="20">
        <f>F31+F39</f>
        <v>208.823</v>
      </c>
      <c r="G40" s="20"/>
    </row>
  </sheetData>
  <mergeCells count="13">
    <mergeCell ref="A1:G1"/>
    <mergeCell ref="D2:F2"/>
    <mergeCell ref="A8:A26"/>
    <mergeCell ref="A29:A30"/>
    <mergeCell ref="A33:A35"/>
    <mergeCell ref="A36:A37"/>
    <mergeCell ref="C2:C5"/>
    <mergeCell ref="D3:D5"/>
    <mergeCell ref="E3:E5"/>
    <mergeCell ref="F3:F5"/>
    <mergeCell ref="G2:G5"/>
    <mergeCell ref="I29:I30"/>
    <mergeCell ref="A2:B5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2019-03-09T10:25:00Z</dcterms:created>
  <dcterms:modified xsi:type="dcterms:W3CDTF">2019-03-24T01:01:03Z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2052-11.1.0.8567</vt:lpwstr>
  </property>
</Properties>
</file>