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分户清单!$A$1:$K$46</definedName>
  </definedNames>
  <calcPr calcId="144525"/>
</workbook>
</file>

<file path=xl/sharedStrings.xml><?xml version="1.0" encoding="utf-8"?>
<sst xmlns="http://schemas.openxmlformats.org/spreadsheetml/2006/main" count="147" uniqueCount="58">
  <si>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</si>
  <si>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出险原因：虫害    标的名称：玉米    单位：500元/亩                        </t>
  </si>
  <si>
    <t>序号</t>
  </si>
  <si>
    <t>乡镇</t>
  </si>
  <si>
    <t>村委会</t>
  </si>
  <si>
    <t>受灾农户数</t>
  </si>
  <si>
    <t>核损面积</t>
  </si>
  <si>
    <t>赔款金额</t>
  </si>
  <si>
    <t>糯良乡</t>
  </si>
  <si>
    <t>糯良村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</si>
  <si>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</si>
  <si>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</si>
  <si>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</si>
  <si>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</si>
  <si>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</si>
  <si>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</si>
  <si>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</si>
  <si>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</si>
  <si>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</si>
  <si>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李叶平</t>
  </si>
  <si>
    <t>李志永</t>
  </si>
  <si>
    <t>赵尼嘎</t>
  </si>
  <si>
    <t>赵吉嘎不</t>
  </si>
  <si>
    <t>赵三木改</t>
  </si>
  <si>
    <t>李尼那</t>
  </si>
  <si>
    <t>卫依嘎</t>
  </si>
  <si>
    <t>卫三木嘎</t>
  </si>
  <si>
    <t>卫忠明</t>
  </si>
  <si>
    <t>李国庆</t>
  </si>
  <si>
    <t>卫平</t>
  </si>
  <si>
    <t>李尼者</t>
  </si>
  <si>
    <t>赵赛改</t>
  </si>
  <si>
    <t>赵艾洗</t>
  </si>
  <si>
    <t>李尼门</t>
  </si>
  <si>
    <t>李尼散</t>
  </si>
  <si>
    <t>李依倒</t>
  </si>
  <si>
    <t>卫永明</t>
  </si>
  <si>
    <t>赵庭新</t>
  </si>
  <si>
    <t>李尼惹</t>
  </si>
  <si>
    <t>李国中</t>
  </si>
  <si>
    <t>李永胜</t>
  </si>
  <si>
    <t>李东明</t>
  </si>
  <si>
    <t>李艾不勒</t>
  </si>
  <si>
    <t>赵艾哪</t>
  </si>
  <si>
    <t>卫尼啊</t>
  </si>
  <si>
    <t>李尼嘎得</t>
  </si>
  <si>
    <t>赵艾门</t>
  </si>
  <si>
    <t>李尼嘎</t>
  </si>
  <si>
    <t>赵红云</t>
  </si>
  <si>
    <t>李三不老</t>
  </si>
  <si>
    <t>陈尼毛</t>
  </si>
  <si>
    <t>卫赛洗</t>
  </si>
  <si>
    <t>李国强</t>
  </si>
  <si>
    <t>赵三不勒</t>
  </si>
  <si>
    <t>赵艾保</t>
  </si>
  <si>
    <t>张三木改</t>
  </si>
  <si>
    <t>李三木惹</t>
  </si>
  <si>
    <t>李胜</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</si>
</sst>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Red]\(0\)"/>
    <numFmt numFmtId="179" formatCode="0_ "/>
  </numFmts>
  <fonts count="35">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8"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0" borderId="0" applyNumberFormat="0" applyBorder="0" applyAlignment="0" applyProtection="0">
      <alignment vertical="center"/>
    </xf>
    <xf numFmtId="0" fontId="20" fillId="0" borderId="10" applyNumberFormat="0" applyFill="0" applyAlignment="0" applyProtection="0">
      <alignment vertical="center"/>
    </xf>
    <xf numFmtId="0" fontId="17" fillId="11" borderId="0" applyNumberFormat="0" applyBorder="0" applyAlignment="0" applyProtection="0">
      <alignment vertical="center"/>
    </xf>
    <xf numFmtId="0" fontId="26" fillId="12" borderId="11" applyNumberFormat="0" applyAlignment="0" applyProtection="0">
      <alignment vertical="center"/>
    </xf>
    <xf numFmtId="0" fontId="27" fillId="12" borderId="7" applyNumberFormat="0" applyAlignment="0" applyProtection="0">
      <alignment vertical="center"/>
    </xf>
    <xf numFmtId="0" fontId="28" fillId="13" borderId="12"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3" fillId="0" borderId="0">
      <alignment vertical="center"/>
    </xf>
    <xf numFmtId="0" fontId="0" fillId="0" borderId="0">
      <alignment vertical="center"/>
    </xf>
  </cellStyleXfs>
  <cellXfs count="5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176"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176"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0"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0" fillId="0" borderId="1" xfId="0"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6"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8"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6" xfId="0" applyFont="1" applyFill="1" applyBorder="1" applyAlignment="1">
      <alignment horizontal="left"/>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1" fillId="0" borderId="1" xfId="0" applyFont="1" applyFill="1" applyBorder="1" applyAlignment="1">
      <alignment horizontal="center" vertical="center" wrapText="1"/>
    </xf>
    <xf numFmtId="179" fontId="12"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35" xfId="49"/>
    <cellStyle name="常规 2" xfId="50"/>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G17" sqref="G17"/>
    </sheetView>
  </sheetViews>
  <sheetFormatPr defaultColWidth="9" defaultRowHeight="13.5" outlineLevelRow="7" outlineLevelCol="5"/>
  <cols>
    <col min="1" max="1" width="9" style="40"/>
    <col min="2" max="2" width="16.125" style="40" customWidth="1"/>
    <col min="3" max="3" width="17.25" style="40" customWidth="1"/>
    <col min="4" max="4" width="12.5" style="40" customWidth="1"/>
    <col min="5" max="5" width="15.5" style="40" customWidth="1"/>
    <col min="6" max="6" width="15.875" style="40" customWidth="1"/>
    <col min="7" max="16384" width="9" style="35"/>
  </cols>
  <sheetData>
    <row r="1" s="35" customFormat="1" ht="20.25" spans="1:6">
      <c r="A1" s="41" t="s">
        <v>0</v>
      </c>
      <c r="B1" s="41"/>
      <c r="C1" s="41"/>
      <c r="D1" s="41"/>
      <c r="E1" s="41"/>
      <c r="F1" s="41"/>
    </row>
    <row r="2" s="36" customFormat="1" ht="14.25" spans="1:6">
      <c r="A2" s="42" t="s">
        <v>1</v>
      </c>
      <c r="B2" s="42"/>
      <c r="C2" s="42"/>
      <c r="D2" s="42"/>
      <c r="E2" s="42"/>
      <c r="F2" s="42"/>
    </row>
    <row r="3" s="37" customFormat="1" ht="20.1" customHeight="1" spans="1:6">
      <c r="A3" s="43" t="s">
        <v>2</v>
      </c>
      <c r="B3" s="44" t="s">
        <v>3</v>
      </c>
      <c r="C3" s="44" t="s">
        <v>4</v>
      </c>
      <c r="D3" s="43" t="s">
        <v>5</v>
      </c>
      <c r="E3" s="44" t="s">
        <v>6</v>
      </c>
      <c r="F3" s="43" t="s">
        <v>7</v>
      </c>
    </row>
    <row r="4" s="38" customFormat="1" ht="20.1" customHeight="1" spans="1:6">
      <c r="A4" s="43">
        <v>1</v>
      </c>
      <c r="B4" s="45" t="s">
        <v>8</v>
      </c>
      <c r="C4" s="45" t="s">
        <v>9</v>
      </c>
      <c r="D4" s="46">
        <v>41</v>
      </c>
      <c r="E4" s="46">
        <v>183.3</v>
      </c>
      <c r="F4" s="47">
        <v>25662</v>
      </c>
    </row>
    <row r="5" s="38" customFormat="1" ht="20.1" customHeight="1" spans="1:6">
      <c r="A5" s="43"/>
      <c r="B5" s="45"/>
      <c r="C5" s="48"/>
      <c r="D5" s="49"/>
      <c r="E5" s="50"/>
      <c r="F5" s="47"/>
    </row>
    <row r="6" s="38" customFormat="1" ht="20.1" customHeight="1" spans="1:6">
      <c r="A6" s="43"/>
      <c r="B6" s="45"/>
      <c r="C6" s="48"/>
      <c r="D6" s="49"/>
      <c r="E6" s="50"/>
      <c r="F6" s="47"/>
    </row>
    <row r="7" s="38" customFormat="1" ht="20.1" customHeight="1" spans="1:6">
      <c r="A7" s="43"/>
      <c r="B7" s="45"/>
      <c r="C7" s="48"/>
      <c r="D7" s="49"/>
      <c r="E7" s="50"/>
      <c r="F7" s="47"/>
    </row>
    <row r="8" s="39" customFormat="1" ht="20.1" customHeight="1" spans="1:6">
      <c r="A8" s="51" t="s">
        <v>10</v>
      </c>
      <c r="B8" s="51"/>
      <c r="C8" s="51"/>
      <c r="D8" s="43">
        <f>SUM(D4:D7)</f>
        <v>41</v>
      </c>
      <c r="E8" s="50">
        <f>SUM(E4:E7)</f>
        <v>183.3</v>
      </c>
      <c r="F8" s="47">
        <f>SUM(F4:F7)</f>
        <v>25662</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6"/>
  <sheetViews>
    <sheetView tabSelected="1" topLeftCell="A34" workbookViewId="0">
      <selection activeCell="N42" sqref="N42"/>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9.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8" t="s">
        <v>17</v>
      </c>
      <c r="J2" s="28" t="s">
        <v>18</v>
      </c>
      <c r="K2" s="29" t="s">
        <v>7</v>
      </c>
    </row>
    <row r="3" s="1" customFormat="1" spans="1:11">
      <c r="A3" s="12"/>
      <c r="B3" s="18"/>
      <c r="C3" s="12" t="s">
        <v>3</v>
      </c>
      <c r="D3" s="12" t="s">
        <v>4</v>
      </c>
      <c r="E3" s="19"/>
      <c r="F3" s="19"/>
      <c r="G3" s="19"/>
      <c r="H3" s="20"/>
      <c r="I3" s="30"/>
      <c r="J3" s="30"/>
      <c r="K3" s="31"/>
    </row>
    <row r="4" s="2" customFormat="1" ht="24" customHeight="1" spans="1:11">
      <c r="A4" s="21">
        <v>1</v>
      </c>
      <c r="B4" s="22" t="s">
        <v>19</v>
      </c>
      <c r="C4" s="23" t="s">
        <v>8</v>
      </c>
      <c r="D4" s="23" t="s">
        <v>9</v>
      </c>
      <c r="E4" s="22">
        <v>3.6</v>
      </c>
      <c r="F4" s="22">
        <v>3.6</v>
      </c>
      <c r="G4" s="22">
        <v>3.6</v>
      </c>
      <c r="H4" s="22">
        <v>3.6</v>
      </c>
      <c r="I4" s="32">
        <v>0.4</v>
      </c>
      <c r="J4" s="32">
        <v>0.7</v>
      </c>
      <c r="K4" s="33">
        <f>H4*500*0.4*0.7</f>
        <v>504</v>
      </c>
    </row>
    <row r="5" s="2" customFormat="1" ht="24" customHeight="1" spans="1:11">
      <c r="A5" s="21">
        <v>2</v>
      </c>
      <c r="B5" s="22" t="s">
        <v>20</v>
      </c>
      <c r="C5" s="23" t="s">
        <v>8</v>
      </c>
      <c r="D5" s="23" t="s">
        <v>9</v>
      </c>
      <c r="E5" s="22">
        <v>3.2</v>
      </c>
      <c r="F5" s="22">
        <v>3.2</v>
      </c>
      <c r="G5" s="22">
        <v>3.2</v>
      </c>
      <c r="H5" s="22">
        <v>3.2</v>
      </c>
      <c r="I5" s="32">
        <v>0.4</v>
      </c>
      <c r="J5" s="32">
        <v>0.7</v>
      </c>
      <c r="K5" s="33">
        <f t="shared" ref="K5:K44" si="0">H5*500*0.4*0.7</f>
        <v>448</v>
      </c>
    </row>
    <row r="6" s="2" customFormat="1" ht="24" customHeight="1" spans="1:11">
      <c r="A6" s="21">
        <v>3</v>
      </c>
      <c r="B6" s="22" t="s">
        <v>21</v>
      </c>
      <c r="C6" s="23" t="s">
        <v>8</v>
      </c>
      <c r="D6" s="23" t="s">
        <v>9</v>
      </c>
      <c r="E6" s="22">
        <v>4.3</v>
      </c>
      <c r="F6" s="22">
        <v>4.3</v>
      </c>
      <c r="G6" s="22">
        <v>4.3</v>
      </c>
      <c r="H6" s="22">
        <v>4.3</v>
      </c>
      <c r="I6" s="32">
        <v>0.4</v>
      </c>
      <c r="J6" s="32">
        <v>0.7</v>
      </c>
      <c r="K6" s="33">
        <f t="shared" si="0"/>
        <v>602</v>
      </c>
    </row>
    <row r="7" s="2" customFormat="1" ht="24" customHeight="1" spans="1:11">
      <c r="A7" s="21">
        <v>4</v>
      </c>
      <c r="B7" s="24" t="s">
        <v>22</v>
      </c>
      <c r="C7" s="23" t="s">
        <v>8</v>
      </c>
      <c r="D7" s="23" t="s">
        <v>9</v>
      </c>
      <c r="E7" s="24">
        <v>3.9</v>
      </c>
      <c r="F7" s="24">
        <v>3.9</v>
      </c>
      <c r="G7" s="24">
        <v>3.9</v>
      </c>
      <c r="H7" s="24">
        <v>3.9</v>
      </c>
      <c r="I7" s="32">
        <v>0.4</v>
      </c>
      <c r="J7" s="32">
        <v>0.7</v>
      </c>
      <c r="K7" s="33">
        <f t="shared" si="0"/>
        <v>546</v>
      </c>
    </row>
    <row r="8" s="2" customFormat="1" ht="24" customHeight="1" spans="1:11">
      <c r="A8" s="21">
        <v>5</v>
      </c>
      <c r="B8" s="24" t="s">
        <v>23</v>
      </c>
      <c r="C8" s="23" t="s">
        <v>8</v>
      </c>
      <c r="D8" s="23" t="s">
        <v>9</v>
      </c>
      <c r="E8" s="24">
        <v>4.5</v>
      </c>
      <c r="F8" s="24">
        <v>4.5</v>
      </c>
      <c r="G8" s="24">
        <v>4.5</v>
      </c>
      <c r="H8" s="24">
        <v>4.5</v>
      </c>
      <c r="I8" s="32">
        <v>0.4</v>
      </c>
      <c r="J8" s="32">
        <v>0.7</v>
      </c>
      <c r="K8" s="33">
        <f t="shared" si="0"/>
        <v>630</v>
      </c>
    </row>
    <row r="9" s="2" customFormat="1" ht="24" customHeight="1" spans="1:11">
      <c r="A9" s="21">
        <v>6</v>
      </c>
      <c r="B9" s="24" t="s">
        <v>24</v>
      </c>
      <c r="C9" s="23" t="s">
        <v>8</v>
      </c>
      <c r="D9" s="23" t="s">
        <v>9</v>
      </c>
      <c r="E9" s="24">
        <v>2</v>
      </c>
      <c r="F9" s="24">
        <v>2</v>
      </c>
      <c r="G9" s="24">
        <v>2</v>
      </c>
      <c r="H9" s="24">
        <v>2</v>
      </c>
      <c r="I9" s="32">
        <v>0.4</v>
      </c>
      <c r="J9" s="32">
        <v>0.7</v>
      </c>
      <c r="K9" s="33">
        <f t="shared" si="0"/>
        <v>280</v>
      </c>
    </row>
    <row r="10" s="2" customFormat="1" ht="24" customHeight="1" spans="1:11">
      <c r="A10" s="21">
        <v>7</v>
      </c>
      <c r="B10" s="24" t="s">
        <v>23</v>
      </c>
      <c r="C10" s="23" t="s">
        <v>8</v>
      </c>
      <c r="D10" s="23" t="s">
        <v>9</v>
      </c>
      <c r="E10" s="24">
        <v>3</v>
      </c>
      <c r="F10" s="24">
        <v>3</v>
      </c>
      <c r="G10" s="24">
        <v>3</v>
      </c>
      <c r="H10" s="24">
        <v>3</v>
      </c>
      <c r="I10" s="32">
        <v>0.4</v>
      </c>
      <c r="J10" s="32">
        <v>0.7</v>
      </c>
      <c r="K10" s="33">
        <f t="shared" si="0"/>
        <v>420</v>
      </c>
    </row>
    <row r="11" s="2" customFormat="1" ht="24" customHeight="1" spans="1:11">
      <c r="A11" s="21">
        <v>8</v>
      </c>
      <c r="B11" s="24" t="s">
        <v>25</v>
      </c>
      <c r="C11" s="23" t="s">
        <v>8</v>
      </c>
      <c r="D11" s="23" t="s">
        <v>9</v>
      </c>
      <c r="E11" s="24">
        <v>4.2</v>
      </c>
      <c r="F11" s="24">
        <v>4.2</v>
      </c>
      <c r="G11" s="24">
        <v>4.2</v>
      </c>
      <c r="H11" s="24">
        <v>4.2</v>
      </c>
      <c r="I11" s="32">
        <v>0.4</v>
      </c>
      <c r="J11" s="32">
        <v>0.7</v>
      </c>
      <c r="K11" s="33">
        <f t="shared" si="0"/>
        <v>588</v>
      </c>
    </row>
    <row r="12" s="2" customFormat="1" ht="24" customHeight="1" spans="1:11">
      <c r="A12" s="21">
        <v>9</v>
      </c>
      <c r="B12" s="24" t="s">
        <v>26</v>
      </c>
      <c r="C12" s="23" t="s">
        <v>8</v>
      </c>
      <c r="D12" s="23" t="s">
        <v>9</v>
      </c>
      <c r="E12" s="24">
        <v>3.3</v>
      </c>
      <c r="F12" s="24">
        <v>3.3</v>
      </c>
      <c r="G12" s="24">
        <v>3.3</v>
      </c>
      <c r="H12" s="24">
        <v>3.3</v>
      </c>
      <c r="I12" s="32">
        <v>0.4</v>
      </c>
      <c r="J12" s="32">
        <v>0.7</v>
      </c>
      <c r="K12" s="33">
        <f t="shared" si="0"/>
        <v>462</v>
      </c>
    </row>
    <row r="13" s="2" customFormat="1" ht="24" customHeight="1" spans="1:11">
      <c r="A13" s="21">
        <v>10</v>
      </c>
      <c r="B13" s="24" t="s">
        <v>27</v>
      </c>
      <c r="C13" s="23" t="s">
        <v>8</v>
      </c>
      <c r="D13" s="23" t="s">
        <v>9</v>
      </c>
      <c r="E13" s="24">
        <v>3.1</v>
      </c>
      <c r="F13" s="24">
        <v>3.1</v>
      </c>
      <c r="G13" s="24">
        <v>3.1</v>
      </c>
      <c r="H13" s="24">
        <v>3.1</v>
      </c>
      <c r="I13" s="32">
        <v>0.4</v>
      </c>
      <c r="J13" s="32">
        <v>0.7</v>
      </c>
      <c r="K13" s="33">
        <f t="shared" si="0"/>
        <v>434</v>
      </c>
    </row>
    <row r="14" s="2" customFormat="1" ht="24" customHeight="1" spans="1:11">
      <c r="A14" s="21">
        <v>11</v>
      </c>
      <c r="B14" s="24" t="s">
        <v>28</v>
      </c>
      <c r="C14" s="23" t="s">
        <v>8</v>
      </c>
      <c r="D14" s="23" t="s">
        <v>9</v>
      </c>
      <c r="E14" s="24">
        <v>3.5</v>
      </c>
      <c r="F14" s="24">
        <v>3.5</v>
      </c>
      <c r="G14" s="24">
        <v>3.5</v>
      </c>
      <c r="H14" s="24">
        <v>3.5</v>
      </c>
      <c r="I14" s="32">
        <v>0.4</v>
      </c>
      <c r="J14" s="32">
        <v>0.7</v>
      </c>
      <c r="K14" s="33">
        <f t="shared" si="0"/>
        <v>490</v>
      </c>
    </row>
    <row r="15" s="2" customFormat="1" ht="24" customHeight="1" spans="1:11">
      <c r="A15" s="21">
        <v>12</v>
      </c>
      <c r="B15" s="24" t="s">
        <v>29</v>
      </c>
      <c r="C15" s="23" t="s">
        <v>8</v>
      </c>
      <c r="D15" s="23" t="s">
        <v>9</v>
      </c>
      <c r="E15" s="24">
        <v>3.4</v>
      </c>
      <c r="F15" s="24">
        <v>3.4</v>
      </c>
      <c r="G15" s="24">
        <v>3.4</v>
      </c>
      <c r="H15" s="24">
        <v>3.4</v>
      </c>
      <c r="I15" s="32">
        <v>0.4</v>
      </c>
      <c r="J15" s="32">
        <v>0.7</v>
      </c>
      <c r="K15" s="33">
        <f t="shared" si="0"/>
        <v>476</v>
      </c>
    </row>
    <row r="16" s="2" customFormat="1" ht="24" customHeight="1" spans="1:11">
      <c r="A16" s="21">
        <v>13</v>
      </c>
      <c r="B16" s="24" t="s">
        <v>30</v>
      </c>
      <c r="C16" s="23" t="s">
        <v>8</v>
      </c>
      <c r="D16" s="23" t="s">
        <v>9</v>
      </c>
      <c r="E16" s="24">
        <v>3.1</v>
      </c>
      <c r="F16" s="24">
        <v>3.1</v>
      </c>
      <c r="G16" s="24">
        <v>3.1</v>
      </c>
      <c r="H16" s="24">
        <v>3.1</v>
      </c>
      <c r="I16" s="32">
        <v>0.4</v>
      </c>
      <c r="J16" s="32">
        <v>0.7</v>
      </c>
      <c r="K16" s="33">
        <f t="shared" si="0"/>
        <v>434</v>
      </c>
    </row>
    <row r="17" s="2" customFormat="1" ht="24" customHeight="1" spans="1:11">
      <c r="A17" s="21">
        <v>14</v>
      </c>
      <c r="B17" s="24" t="s">
        <v>31</v>
      </c>
      <c r="C17" s="23" t="s">
        <v>8</v>
      </c>
      <c r="D17" s="23" t="s">
        <v>9</v>
      </c>
      <c r="E17" s="24">
        <v>3.8</v>
      </c>
      <c r="F17" s="24">
        <v>3.8</v>
      </c>
      <c r="G17" s="24">
        <v>3.8</v>
      </c>
      <c r="H17" s="24">
        <v>3.8</v>
      </c>
      <c r="I17" s="32">
        <v>0.4</v>
      </c>
      <c r="J17" s="32">
        <v>0.7</v>
      </c>
      <c r="K17" s="33">
        <f t="shared" si="0"/>
        <v>532</v>
      </c>
    </row>
    <row r="18" s="2" customFormat="1" ht="24" customHeight="1" spans="1:11">
      <c r="A18" s="21">
        <v>15</v>
      </c>
      <c r="B18" s="24" t="s">
        <v>32</v>
      </c>
      <c r="C18" s="23" t="s">
        <v>8</v>
      </c>
      <c r="D18" s="23" t="s">
        <v>9</v>
      </c>
      <c r="E18" s="24">
        <v>3.5</v>
      </c>
      <c r="F18" s="24">
        <v>3.5</v>
      </c>
      <c r="G18" s="24">
        <v>3.5</v>
      </c>
      <c r="H18" s="24">
        <v>3.5</v>
      </c>
      <c r="I18" s="32">
        <v>0.4</v>
      </c>
      <c r="J18" s="32">
        <v>0.7</v>
      </c>
      <c r="K18" s="33">
        <f t="shared" si="0"/>
        <v>490</v>
      </c>
    </row>
    <row r="19" s="2" customFormat="1" ht="24" customHeight="1" spans="1:11">
      <c r="A19" s="21">
        <v>16</v>
      </c>
      <c r="B19" s="24" t="s">
        <v>33</v>
      </c>
      <c r="C19" s="23" t="s">
        <v>8</v>
      </c>
      <c r="D19" s="23" t="s">
        <v>9</v>
      </c>
      <c r="E19" s="24">
        <v>3.2</v>
      </c>
      <c r="F19" s="24">
        <v>3.2</v>
      </c>
      <c r="G19" s="24">
        <v>3.2</v>
      </c>
      <c r="H19" s="24">
        <v>3.2</v>
      </c>
      <c r="I19" s="32">
        <v>0.4</v>
      </c>
      <c r="J19" s="32">
        <v>0.7</v>
      </c>
      <c r="K19" s="33">
        <f t="shared" si="0"/>
        <v>448</v>
      </c>
    </row>
    <row r="20" s="2" customFormat="1" ht="24" customHeight="1" spans="1:11">
      <c r="A20" s="21">
        <v>17</v>
      </c>
      <c r="B20" s="24" t="s">
        <v>34</v>
      </c>
      <c r="C20" s="23" t="s">
        <v>8</v>
      </c>
      <c r="D20" s="23" t="s">
        <v>9</v>
      </c>
      <c r="E20" s="24">
        <v>3.5</v>
      </c>
      <c r="F20" s="24">
        <v>3.5</v>
      </c>
      <c r="G20" s="24">
        <v>3.5</v>
      </c>
      <c r="H20" s="24">
        <v>3.5</v>
      </c>
      <c r="I20" s="32">
        <v>0.4</v>
      </c>
      <c r="J20" s="32">
        <v>0.7</v>
      </c>
      <c r="K20" s="33">
        <f t="shared" si="0"/>
        <v>490</v>
      </c>
    </row>
    <row r="21" s="2" customFormat="1" ht="24" customHeight="1" spans="1:11">
      <c r="A21" s="21">
        <v>18</v>
      </c>
      <c r="B21" s="24" t="s">
        <v>35</v>
      </c>
      <c r="C21" s="23" t="s">
        <v>8</v>
      </c>
      <c r="D21" s="23" t="s">
        <v>9</v>
      </c>
      <c r="E21" s="24">
        <v>3.8</v>
      </c>
      <c r="F21" s="24">
        <v>3.8</v>
      </c>
      <c r="G21" s="24">
        <v>3.8</v>
      </c>
      <c r="H21" s="24">
        <v>3.8</v>
      </c>
      <c r="I21" s="32">
        <v>0.4</v>
      </c>
      <c r="J21" s="32">
        <v>0.7</v>
      </c>
      <c r="K21" s="33">
        <f t="shared" si="0"/>
        <v>532</v>
      </c>
    </row>
    <row r="22" s="2" customFormat="1" ht="24" customHeight="1" spans="1:11">
      <c r="A22" s="21">
        <v>19</v>
      </c>
      <c r="B22" s="24" t="s">
        <v>36</v>
      </c>
      <c r="C22" s="23" t="s">
        <v>8</v>
      </c>
      <c r="D22" s="23" t="s">
        <v>9</v>
      </c>
      <c r="E22" s="24">
        <v>3.1</v>
      </c>
      <c r="F22" s="24">
        <v>3.1</v>
      </c>
      <c r="G22" s="24">
        <v>3.1</v>
      </c>
      <c r="H22" s="24">
        <v>3.1</v>
      </c>
      <c r="I22" s="32">
        <v>0.4</v>
      </c>
      <c r="J22" s="32">
        <v>0.7</v>
      </c>
      <c r="K22" s="33">
        <f t="shared" si="0"/>
        <v>434</v>
      </c>
    </row>
    <row r="23" s="2" customFormat="1" ht="24" customHeight="1" spans="1:11">
      <c r="A23" s="21">
        <v>20</v>
      </c>
      <c r="B23" s="24" t="s">
        <v>37</v>
      </c>
      <c r="C23" s="23" t="s">
        <v>8</v>
      </c>
      <c r="D23" s="23" t="s">
        <v>9</v>
      </c>
      <c r="E23" s="24">
        <v>3.5</v>
      </c>
      <c r="F23" s="24">
        <v>3.5</v>
      </c>
      <c r="G23" s="24">
        <v>3.5</v>
      </c>
      <c r="H23" s="24">
        <v>3.5</v>
      </c>
      <c r="I23" s="32">
        <v>0.4</v>
      </c>
      <c r="J23" s="32">
        <v>0.7</v>
      </c>
      <c r="K23" s="33">
        <f t="shared" si="0"/>
        <v>490</v>
      </c>
    </row>
    <row r="24" s="2" customFormat="1" ht="24" customHeight="1" spans="1:11">
      <c r="A24" s="21">
        <v>21</v>
      </c>
      <c r="B24" s="24" t="s">
        <v>38</v>
      </c>
      <c r="C24" s="23" t="s">
        <v>8</v>
      </c>
      <c r="D24" s="23" t="s">
        <v>9</v>
      </c>
      <c r="E24" s="24">
        <v>5</v>
      </c>
      <c r="F24" s="24">
        <v>5</v>
      </c>
      <c r="G24" s="24">
        <v>5</v>
      </c>
      <c r="H24" s="24">
        <v>5</v>
      </c>
      <c r="I24" s="32">
        <v>0.4</v>
      </c>
      <c r="J24" s="32">
        <v>0.7</v>
      </c>
      <c r="K24" s="33">
        <f t="shared" si="0"/>
        <v>700</v>
      </c>
    </row>
    <row r="25" s="2" customFormat="1" ht="24" customHeight="1" spans="1:11">
      <c r="A25" s="21">
        <v>22</v>
      </c>
      <c r="B25" s="24" t="s">
        <v>39</v>
      </c>
      <c r="C25" s="23" t="s">
        <v>8</v>
      </c>
      <c r="D25" s="23" t="s">
        <v>9</v>
      </c>
      <c r="E25" s="24">
        <v>4.6</v>
      </c>
      <c r="F25" s="24">
        <v>4.6</v>
      </c>
      <c r="G25" s="24">
        <v>4.6</v>
      </c>
      <c r="H25" s="24">
        <v>4.6</v>
      </c>
      <c r="I25" s="32">
        <v>0.4</v>
      </c>
      <c r="J25" s="32">
        <v>0.7</v>
      </c>
      <c r="K25" s="33">
        <f t="shared" si="0"/>
        <v>644</v>
      </c>
    </row>
    <row r="26" s="2" customFormat="1" ht="24" customHeight="1" spans="1:11">
      <c r="A26" s="21">
        <v>23</v>
      </c>
      <c r="B26" s="24" t="s">
        <v>40</v>
      </c>
      <c r="C26" s="23" t="s">
        <v>8</v>
      </c>
      <c r="D26" s="23" t="s">
        <v>9</v>
      </c>
      <c r="E26" s="24">
        <v>8.9</v>
      </c>
      <c r="F26" s="24">
        <v>8.9</v>
      </c>
      <c r="G26" s="24">
        <v>8.9</v>
      </c>
      <c r="H26" s="24">
        <v>8.9</v>
      </c>
      <c r="I26" s="32">
        <v>0.4</v>
      </c>
      <c r="J26" s="32">
        <v>0.7</v>
      </c>
      <c r="K26" s="33">
        <f t="shared" si="0"/>
        <v>1246</v>
      </c>
    </row>
    <row r="27" s="2" customFormat="1" ht="24" customHeight="1" spans="1:11">
      <c r="A27" s="21">
        <v>24</v>
      </c>
      <c r="B27" s="24" t="s">
        <v>41</v>
      </c>
      <c r="C27" s="23" t="s">
        <v>8</v>
      </c>
      <c r="D27" s="23" t="s">
        <v>9</v>
      </c>
      <c r="E27" s="24">
        <v>5</v>
      </c>
      <c r="F27" s="24">
        <v>5</v>
      </c>
      <c r="G27" s="24">
        <v>5</v>
      </c>
      <c r="H27" s="24">
        <v>5</v>
      </c>
      <c r="I27" s="32">
        <v>0.4</v>
      </c>
      <c r="J27" s="32">
        <v>0.7</v>
      </c>
      <c r="K27" s="33">
        <f t="shared" si="0"/>
        <v>700</v>
      </c>
    </row>
    <row r="28" s="2" customFormat="1" ht="24" customHeight="1" spans="1:11">
      <c r="A28" s="21">
        <v>25</v>
      </c>
      <c r="B28" s="24" t="s">
        <v>42</v>
      </c>
      <c r="C28" s="23" t="s">
        <v>8</v>
      </c>
      <c r="D28" s="23" t="s">
        <v>9</v>
      </c>
      <c r="E28" s="24">
        <v>14.5</v>
      </c>
      <c r="F28" s="24">
        <v>14.5</v>
      </c>
      <c r="G28" s="24">
        <v>14.5</v>
      </c>
      <c r="H28" s="24">
        <v>14.5</v>
      </c>
      <c r="I28" s="32">
        <v>0.4</v>
      </c>
      <c r="J28" s="32">
        <v>0.7</v>
      </c>
      <c r="K28" s="33">
        <f t="shared" si="0"/>
        <v>2030</v>
      </c>
    </row>
    <row r="29" s="2" customFormat="1" ht="24" customHeight="1" spans="1:11">
      <c r="A29" s="21">
        <v>26</v>
      </c>
      <c r="B29" s="24" t="s">
        <v>43</v>
      </c>
      <c r="C29" s="23" t="s">
        <v>8</v>
      </c>
      <c r="D29" s="23" t="s">
        <v>9</v>
      </c>
      <c r="E29" s="24">
        <v>4.7</v>
      </c>
      <c r="F29" s="24">
        <v>4.7</v>
      </c>
      <c r="G29" s="24">
        <v>4.7</v>
      </c>
      <c r="H29" s="24">
        <v>4.7</v>
      </c>
      <c r="I29" s="32">
        <v>0.4</v>
      </c>
      <c r="J29" s="32">
        <v>0.7</v>
      </c>
      <c r="K29" s="33">
        <f t="shared" si="0"/>
        <v>658</v>
      </c>
    </row>
    <row r="30" s="2" customFormat="1" ht="24" customHeight="1" spans="1:11">
      <c r="A30" s="21">
        <v>27</v>
      </c>
      <c r="B30" s="24" t="s">
        <v>44</v>
      </c>
      <c r="C30" s="23" t="s">
        <v>8</v>
      </c>
      <c r="D30" s="23" t="s">
        <v>9</v>
      </c>
      <c r="E30" s="24">
        <v>4.5</v>
      </c>
      <c r="F30" s="24">
        <v>4.5</v>
      </c>
      <c r="G30" s="24">
        <v>4.5</v>
      </c>
      <c r="H30" s="24">
        <v>4.5</v>
      </c>
      <c r="I30" s="32">
        <v>0.4</v>
      </c>
      <c r="J30" s="32">
        <v>0.7</v>
      </c>
      <c r="K30" s="33">
        <f t="shared" si="0"/>
        <v>630</v>
      </c>
    </row>
    <row r="31" s="2" customFormat="1" ht="24" customHeight="1" spans="1:11">
      <c r="A31" s="21">
        <v>28</v>
      </c>
      <c r="B31" s="24" t="s">
        <v>45</v>
      </c>
      <c r="C31" s="23" t="s">
        <v>8</v>
      </c>
      <c r="D31" s="23" t="s">
        <v>9</v>
      </c>
      <c r="E31" s="24">
        <v>5.2</v>
      </c>
      <c r="F31" s="24">
        <v>5.2</v>
      </c>
      <c r="G31" s="24">
        <v>5.2</v>
      </c>
      <c r="H31" s="24">
        <v>5.2</v>
      </c>
      <c r="I31" s="32">
        <v>0.4</v>
      </c>
      <c r="J31" s="32">
        <v>0.7</v>
      </c>
      <c r="K31" s="33">
        <f t="shared" si="0"/>
        <v>728</v>
      </c>
    </row>
    <row r="32" s="2" customFormat="1" ht="24" customHeight="1" spans="1:11">
      <c r="A32" s="21">
        <v>29</v>
      </c>
      <c r="B32" s="24" t="s">
        <v>46</v>
      </c>
      <c r="C32" s="23" t="s">
        <v>8</v>
      </c>
      <c r="D32" s="23" t="s">
        <v>9</v>
      </c>
      <c r="E32" s="24">
        <v>5.4</v>
      </c>
      <c r="F32" s="24">
        <v>5.4</v>
      </c>
      <c r="G32" s="24">
        <v>5.4</v>
      </c>
      <c r="H32" s="24">
        <v>5.4</v>
      </c>
      <c r="I32" s="32">
        <v>0.4</v>
      </c>
      <c r="J32" s="32">
        <v>0.7</v>
      </c>
      <c r="K32" s="33">
        <f t="shared" si="0"/>
        <v>756</v>
      </c>
    </row>
    <row r="33" s="2" customFormat="1" ht="24" customHeight="1" spans="1:11">
      <c r="A33" s="21">
        <v>30</v>
      </c>
      <c r="B33" s="24" t="s">
        <v>47</v>
      </c>
      <c r="C33" s="23" t="s">
        <v>8</v>
      </c>
      <c r="D33" s="23" t="s">
        <v>9</v>
      </c>
      <c r="E33" s="24">
        <v>5.3</v>
      </c>
      <c r="F33" s="24">
        <v>5.3</v>
      </c>
      <c r="G33" s="24">
        <v>5.3</v>
      </c>
      <c r="H33" s="24">
        <v>5.3</v>
      </c>
      <c r="I33" s="32">
        <v>0.4</v>
      </c>
      <c r="J33" s="32">
        <v>0.7</v>
      </c>
      <c r="K33" s="33">
        <f t="shared" si="0"/>
        <v>742</v>
      </c>
    </row>
    <row r="34" s="2" customFormat="1" ht="24" customHeight="1" spans="1:11">
      <c r="A34" s="21">
        <v>31</v>
      </c>
      <c r="B34" s="24" t="s">
        <v>48</v>
      </c>
      <c r="C34" s="23" t="s">
        <v>8</v>
      </c>
      <c r="D34" s="23" t="s">
        <v>9</v>
      </c>
      <c r="E34" s="24">
        <v>6.4</v>
      </c>
      <c r="F34" s="24">
        <v>6.4</v>
      </c>
      <c r="G34" s="24">
        <v>6.4</v>
      </c>
      <c r="H34" s="24">
        <v>6.4</v>
      </c>
      <c r="I34" s="32">
        <v>0.4</v>
      </c>
      <c r="J34" s="32">
        <v>0.7</v>
      </c>
      <c r="K34" s="33">
        <f t="shared" si="0"/>
        <v>896</v>
      </c>
    </row>
    <row r="35" s="2" customFormat="1" ht="24" customHeight="1" spans="1:11">
      <c r="A35" s="21">
        <v>32</v>
      </c>
      <c r="B35" s="24" t="s">
        <v>24</v>
      </c>
      <c r="C35" s="23" t="s">
        <v>8</v>
      </c>
      <c r="D35" s="23" t="s">
        <v>9</v>
      </c>
      <c r="E35" s="24">
        <v>4.1</v>
      </c>
      <c r="F35" s="24">
        <v>4.1</v>
      </c>
      <c r="G35" s="24">
        <v>4.1</v>
      </c>
      <c r="H35" s="24">
        <v>4.1</v>
      </c>
      <c r="I35" s="32">
        <v>0.4</v>
      </c>
      <c r="J35" s="32">
        <v>0.7</v>
      </c>
      <c r="K35" s="33">
        <f t="shared" si="0"/>
        <v>574</v>
      </c>
    </row>
    <row r="36" s="2" customFormat="1" ht="24" customHeight="1" spans="1:11">
      <c r="A36" s="21">
        <v>33</v>
      </c>
      <c r="B36" s="24" t="s">
        <v>49</v>
      </c>
      <c r="C36" s="23" t="s">
        <v>8</v>
      </c>
      <c r="D36" s="23" t="s">
        <v>9</v>
      </c>
      <c r="E36" s="24">
        <v>5.1</v>
      </c>
      <c r="F36" s="24">
        <v>5.1</v>
      </c>
      <c r="G36" s="24">
        <v>5.1</v>
      </c>
      <c r="H36" s="24">
        <v>5.1</v>
      </c>
      <c r="I36" s="32">
        <v>0.4</v>
      </c>
      <c r="J36" s="32">
        <v>0.7</v>
      </c>
      <c r="K36" s="33">
        <f t="shared" si="0"/>
        <v>714</v>
      </c>
    </row>
    <row r="37" s="2" customFormat="1" ht="24" customHeight="1" spans="1:11">
      <c r="A37" s="21">
        <v>34</v>
      </c>
      <c r="B37" s="24" t="s">
        <v>50</v>
      </c>
      <c r="C37" s="23" t="s">
        <v>8</v>
      </c>
      <c r="D37" s="23" t="s">
        <v>9</v>
      </c>
      <c r="E37" s="24">
        <v>4.6</v>
      </c>
      <c r="F37" s="24">
        <v>4.6</v>
      </c>
      <c r="G37" s="24">
        <v>4.6</v>
      </c>
      <c r="H37" s="24">
        <v>4.6</v>
      </c>
      <c r="I37" s="32">
        <v>0.4</v>
      </c>
      <c r="J37" s="32">
        <v>0.7</v>
      </c>
      <c r="K37" s="33">
        <f t="shared" si="0"/>
        <v>644</v>
      </c>
    </row>
    <row r="38" s="2" customFormat="1" ht="24" customHeight="1" spans="1:11">
      <c r="A38" s="21">
        <v>35</v>
      </c>
      <c r="B38" s="24" t="s">
        <v>51</v>
      </c>
      <c r="C38" s="23" t="s">
        <v>8</v>
      </c>
      <c r="D38" s="23" t="s">
        <v>9</v>
      </c>
      <c r="E38" s="24">
        <v>4.4</v>
      </c>
      <c r="F38" s="24">
        <v>4.4</v>
      </c>
      <c r="G38" s="24">
        <v>4.4</v>
      </c>
      <c r="H38" s="24">
        <v>4.4</v>
      </c>
      <c r="I38" s="32">
        <v>0.4</v>
      </c>
      <c r="J38" s="32">
        <v>0.7</v>
      </c>
      <c r="K38" s="33">
        <f t="shared" si="0"/>
        <v>616</v>
      </c>
    </row>
    <row r="39" s="2" customFormat="1" ht="24" customHeight="1" spans="1:11">
      <c r="A39" s="21">
        <v>36</v>
      </c>
      <c r="B39" s="24" t="s">
        <v>52</v>
      </c>
      <c r="C39" s="23" t="s">
        <v>8</v>
      </c>
      <c r="D39" s="23" t="s">
        <v>9</v>
      </c>
      <c r="E39" s="24">
        <v>4.7</v>
      </c>
      <c r="F39" s="24">
        <v>4.7</v>
      </c>
      <c r="G39" s="24">
        <v>4.7</v>
      </c>
      <c r="H39" s="24">
        <v>4.7</v>
      </c>
      <c r="I39" s="32">
        <v>0.4</v>
      </c>
      <c r="J39" s="32">
        <v>0.7</v>
      </c>
      <c r="K39" s="33">
        <f t="shared" si="0"/>
        <v>658</v>
      </c>
    </row>
    <row r="40" s="2" customFormat="1" ht="24" customHeight="1" spans="1:11">
      <c r="A40" s="21">
        <v>37</v>
      </c>
      <c r="B40" s="24" t="s">
        <v>53</v>
      </c>
      <c r="C40" s="23" t="s">
        <v>8</v>
      </c>
      <c r="D40" s="23" t="s">
        <v>9</v>
      </c>
      <c r="E40" s="24">
        <v>4.3</v>
      </c>
      <c r="F40" s="24">
        <v>4.3</v>
      </c>
      <c r="G40" s="24">
        <v>4.3</v>
      </c>
      <c r="H40" s="24">
        <v>4.3</v>
      </c>
      <c r="I40" s="32">
        <v>0.4</v>
      </c>
      <c r="J40" s="32">
        <v>0.7</v>
      </c>
      <c r="K40" s="33">
        <f t="shared" si="0"/>
        <v>602</v>
      </c>
    </row>
    <row r="41" s="2" customFormat="1" ht="24" customHeight="1" spans="1:11">
      <c r="A41" s="21">
        <v>38</v>
      </c>
      <c r="B41" s="24" t="s">
        <v>54</v>
      </c>
      <c r="C41" s="23" t="s">
        <v>8</v>
      </c>
      <c r="D41" s="23" t="s">
        <v>9</v>
      </c>
      <c r="E41" s="24">
        <v>3</v>
      </c>
      <c r="F41" s="24">
        <v>3</v>
      </c>
      <c r="G41" s="24">
        <v>3</v>
      </c>
      <c r="H41" s="24">
        <v>3</v>
      </c>
      <c r="I41" s="32">
        <v>0.4</v>
      </c>
      <c r="J41" s="32">
        <v>0.7</v>
      </c>
      <c r="K41" s="33">
        <f t="shared" si="0"/>
        <v>420</v>
      </c>
    </row>
    <row r="42" s="2" customFormat="1" ht="24" customHeight="1" spans="1:11">
      <c r="A42" s="21">
        <v>39</v>
      </c>
      <c r="B42" s="24" t="s">
        <v>55</v>
      </c>
      <c r="C42" s="23" t="s">
        <v>8</v>
      </c>
      <c r="D42" s="23" t="s">
        <v>9</v>
      </c>
      <c r="E42" s="24">
        <v>5.5</v>
      </c>
      <c r="F42" s="24">
        <v>5.5</v>
      </c>
      <c r="G42" s="24">
        <v>5.5</v>
      </c>
      <c r="H42" s="24">
        <v>5.5</v>
      </c>
      <c r="I42" s="32">
        <v>0.4</v>
      </c>
      <c r="J42" s="32">
        <v>0.7</v>
      </c>
      <c r="K42" s="33">
        <f t="shared" si="0"/>
        <v>770</v>
      </c>
    </row>
    <row r="43" s="2" customFormat="1" ht="24" customHeight="1" spans="1:11">
      <c r="A43" s="21">
        <v>40</v>
      </c>
      <c r="B43" s="24" t="s">
        <v>56</v>
      </c>
      <c r="C43" s="23" t="s">
        <v>8</v>
      </c>
      <c r="D43" s="23" t="s">
        <v>9</v>
      </c>
      <c r="E43" s="24">
        <v>4.6</v>
      </c>
      <c r="F43" s="24">
        <v>4.6</v>
      </c>
      <c r="G43" s="24">
        <v>4.6</v>
      </c>
      <c r="H43" s="24">
        <v>4.6</v>
      </c>
      <c r="I43" s="32">
        <v>0.4</v>
      </c>
      <c r="J43" s="32">
        <v>0.7</v>
      </c>
      <c r="K43" s="33">
        <f t="shared" si="0"/>
        <v>644</v>
      </c>
    </row>
    <row r="44" s="2" customFormat="1" ht="24" customHeight="1" spans="1:11">
      <c r="A44" s="21">
        <v>41</v>
      </c>
      <c r="B44" s="24" t="s">
        <v>57</v>
      </c>
      <c r="C44" s="23" t="s">
        <v>8</v>
      </c>
      <c r="D44" s="23" t="s">
        <v>9</v>
      </c>
      <c r="E44" s="24">
        <v>4</v>
      </c>
      <c r="F44" s="24">
        <v>4</v>
      </c>
      <c r="G44" s="24">
        <v>4</v>
      </c>
      <c r="H44" s="24">
        <v>4</v>
      </c>
      <c r="I44" s="32">
        <v>0.4</v>
      </c>
      <c r="J44" s="32">
        <v>0.7</v>
      </c>
      <c r="K44" s="33">
        <f t="shared" si="0"/>
        <v>560</v>
      </c>
    </row>
    <row r="45" s="3" customFormat="1" ht="24" customHeight="1" spans="1:11">
      <c r="A45" s="21"/>
      <c r="B45" s="23"/>
      <c r="C45" s="23"/>
      <c r="D45" s="23"/>
      <c r="E45" s="25"/>
      <c r="F45" s="25"/>
      <c r="G45" s="25"/>
      <c r="H45" s="25"/>
      <c r="I45" s="32"/>
      <c r="J45" s="32"/>
      <c r="K45" s="33"/>
    </row>
    <row r="46" s="1" customFormat="1" ht="24" customHeight="1" spans="1:11">
      <c r="A46" s="26"/>
      <c r="B46" s="26"/>
      <c r="C46" s="26"/>
      <c r="D46" s="26"/>
      <c r="E46" s="27">
        <f>SUM(E4:E45)</f>
        <v>183.3</v>
      </c>
      <c r="F46" s="27">
        <f>SUM(F4:F45)</f>
        <v>183.3</v>
      </c>
      <c r="G46" s="27">
        <f>SUM(G4:G45)</f>
        <v>183.3</v>
      </c>
      <c r="H46" s="27">
        <f>SUM(H4:H45)</f>
        <v>183.3</v>
      </c>
      <c r="I46" s="26"/>
      <c r="J46" s="26"/>
      <c r="K46" s="34">
        <f>SUM(K4:K45)</f>
        <v>25662</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2023-06-15T01:03:39Z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