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0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<sst xmlns="http://schemas.openxmlformats.org/spreadsheetml/2006/main" count="59" uniqueCount="51">
  <si>
    <t xml:space="preserve">  2021年沧源县职业技能培训汇总表
                                                                                                                                                           </t>
  </si>
  <si>
    <t xml:space="preserve"> 填报单位：就业中心</t>
  </si>
  <si>
    <t>单位：元、人</t>
  </si>
  <si>
    <t>培训机构名称</t>
  </si>
  <si>
    <t>期数</t>
  </si>
  <si>
    <t>培训地点                     （资料显示地点到乡村）</t>
  </si>
  <si>
    <t>取证工种</t>
  </si>
  <si>
    <t>培训时间（天数）</t>
  </si>
  <si>
    <t>培训人数</t>
  </si>
  <si>
    <t>取证人数</t>
  </si>
  <si>
    <t>建档立卡
人数</t>
  </si>
  <si>
    <t>非建档立卡
人数</t>
  </si>
  <si>
    <t>生活费及交通费</t>
  </si>
  <si>
    <t>培训补贴资金</t>
  </si>
  <si>
    <t>资金   总全计</t>
  </si>
  <si>
    <t>合格人数</t>
  </si>
  <si>
    <t>天数</t>
  </si>
  <si>
    <t>生活费标准     （元/人）</t>
  </si>
  <si>
    <t>交通费标准     （元/人）</t>
  </si>
  <si>
    <t>小计</t>
  </si>
  <si>
    <t>培训补贴 人均（元）</t>
  </si>
  <si>
    <t>昆明市西山区爱泽瑞职业培训学校</t>
  </si>
  <si>
    <t>一期一班</t>
  </si>
  <si>
    <t>临沧市沧源县芒卡镇芒岗村委会</t>
  </si>
  <si>
    <t>家畜（禽）饲养技术</t>
  </si>
  <si>
    <t>2021年3月21日-2021年3月26日</t>
  </si>
  <si>
    <t>临沧市沧源县芒卡镇扣勐村委会</t>
  </si>
  <si>
    <t>蔬菜种植与田间管理</t>
  </si>
  <si>
    <t>2021年3月22日-2021年3月27日</t>
  </si>
  <si>
    <t>昆明市中育职业技能培训学校有限公司</t>
  </si>
  <si>
    <t>第一期</t>
  </si>
  <si>
    <t>云南金江沧源水泥工业有限公司</t>
  </si>
  <si>
    <t>安全生产培训</t>
  </si>
  <si>
    <t>2021年5月27日-2021年6月1日</t>
  </si>
  <si>
    <t>云县宏华职业技能培训学校</t>
  </si>
  <si>
    <t>第25期</t>
  </si>
  <si>
    <t>沧源佤族自治县公租房一期</t>
  </si>
  <si>
    <t>物业服务培训</t>
  </si>
  <si>
    <t>2020年12月14日-2020年12月19日</t>
  </si>
  <si>
    <t>第26期</t>
  </si>
  <si>
    <t>沧源鑫汇商贸有限公司</t>
  </si>
  <si>
    <t>安全生产常识培训</t>
  </si>
  <si>
    <t>2020年12月11日至2020年12月16日</t>
  </si>
  <si>
    <t>第27期</t>
  </si>
  <si>
    <t>沧源佤族自治县班洪乡南板村芒老组</t>
  </si>
  <si>
    <t>蔬菜种植与田间操作培训</t>
  </si>
  <si>
    <t>2020年12月19日-2020年12月24日</t>
  </si>
  <si>
    <t>第28期</t>
  </si>
  <si>
    <t>沧源佤族自治县班洪乡富公村南洪组</t>
  </si>
  <si>
    <t>2020年12月21日-2020年12月26日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</si>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</sst>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NumberFormat="1" applyFont="1" applyFill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2" fillId="2" borderId="3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left" vertical="center" shrinkToFit="1"/>
    </xf>
    <xf numFmtId="0" fontId="7" fillId="2" borderId="1" xfId="49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 shrinkToFit="1"/>
    </xf>
    <xf numFmtId="0" fontId="7" fillId="2" borderId="1" xfId="49" applyFont="1" applyFill="1" applyBorder="1" applyAlignment="1">
      <alignment horizontal="left" vertical="center" shrinkToFit="1"/>
    </xf>
    <xf numFmtId="0" fontId="5" fillId="2" borderId="1" xfId="49" applyFont="1" applyFill="1" applyBorder="1" applyAlignment="1">
      <alignment horizontal="center" vertical="center" shrinkToFit="1"/>
    </xf>
    <xf numFmtId="0" fontId="5" fillId="2" borderId="1" xfId="50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vertical="center" wrapText="1" shrinkToFit="1"/>
    </xf>
    <xf numFmtId="0" fontId="1" fillId="2" borderId="1" xfId="0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 4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A5" sqref="A5"/>
    </sheetView>
  </sheetViews>
  <sheetFormatPr defaultColWidth="9" defaultRowHeight="13.5"/>
  <cols>
    <col min="1" max="1" width="21.625" style="5" customWidth="1"/>
    <col min="2" max="2" width="6.75" style="6" customWidth="1"/>
    <col min="3" max="3" width="19.125" style="6" customWidth="1"/>
    <col min="4" max="4" width="12.875" style="6" customWidth="1"/>
    <col min="5" max="5" width="17.5" style="6" customWidth="1"/>
    <col min="6" max="11" width="7.625" style="6" customWidth="1"/>
    <col min="12" max="12" width="10" style="6" customWidth="1"/>
    <col min="13" max="13" width="9.75" style="6" customWidth="1"/>
    <col min="14" max="15" width="7.625" style="6" customWidth="1"/>
    <col min="16" max="16" width="8.75" style="6" customWidth="1"/>
    <col min="17" max="18" width="7.625" style="6" customWidth="1"/>
    <col min="19" max="16384" width="9" style="6"/>
  </cols>
  <sheetData>
    <row r="1" ht="19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1" customFormat="1" ht="25" customHeight="1" spans="1:18">
      <c r="A2" s="8" t="s">
        <v>1</v>
      </c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29" t="s">
        <v>2</v>
      </c>
      <c r="Q2" s="29"/>
      <c r="R2" s="29"/>
    </row>
    <row r="3" s="1" customFormat="1" ht="30" customHeight="1" spans="1:18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3" t="s">
        <v>9</v>
      </c>
      <c r="H3" s="13" t="s">
        <v>10</v>
      </c>
      <c r="I3" s="30" t="s">
        <v>11</v>
      </c>
      <c r="J3" s="31" t="s">
        <v>12</v>
      </c>
      <c r="K3" s="31"/>
      <c r="L3" s="31"/>
      <c r="M3" s="31"/>
      <c r="N3" s="31"/>
      <c r="O3" s="13" t="s">
        <v>13</v>
      </c>
      <c r="P3" s="13"/>
      <c r="Q3" s="13"/>
      <c r="R3" s="31" t="s">
        <v>14</v>
      </c>
    </row>
    <row r="4" s="1" customFormat="1" ht="40" customHeight="1" spans="1:18">
      <c r="A4" s="10"/>
      <c r="B4" s="14"/>
      <c r="C4" s="12"/>
      <c r="D4" s="12"/>
      <c r="E4" s="12"/>
      <c r="F4" s="13"/>
      <c r="G4" s="13"/>
      <c r="H4" s="13"/>
      <c r="I4" s="32"/>
      <c r="J4" s="33" t="s">
        <v>15</v>
      </c>
      <c r="K4" s="13" t="s">
        <v>16</v>
      </c>
      <c r="L4" s="13" t="s">
        <v>17</v>
      </c>
      <c r="M4" s="33" t="s">
        <v>18</v>
      </c>
      <c r="N4" s="13" t="s">
        <v>19</v>
      </c>
      <c r="O4" s="33" t="s">
        <v>15</v>
      </c>
      <c r="P4" s="33" t="s">
        <v>20</v>
      </c>
      <c r="Q4" s="13" t="s">
        <v>19</v>
      </c>
      <c r="R4" s="31"/>
    </row>
    <row r="5" s="2" customFormat="1" ht="20" customHeight="1" spans="1:18">
      <c r="A5" s="15" t="s">
        <v>21</v>
      </c>
      <c r="B5" s="16" t="s">
        <v>22</v>
      </c>
      <c r="C5" s="17" t="s">
        <v>23</v>
      </c>
      <c r="D5" s="17" t="s">
        <v>24</v>
      </c>
      <c r="E5" s="16" t="s">
        <v>25</v>
      </c>
      <c r="F5" s="18">
        <v>45</v>
      </c>
      <c r="G5" s="18">
        <v>43</v>
      </c>
      <c r="H5" s="18">
        <v>19</v>
      </c>
      <c r="I5" s="18">
        <v>24</v>
      </c>
      <c r="J5" s="34">
        <v>19</v>
      </c>
      <c r="K5" s="34">
        <v>6</v>
      </c>
      <c r="L5" s="18">
        <v>60</v>
      </c>
      <c r="M5" s="18">
        <v>20</v>
      </c>
      <c r="N5" s="18">
        <f>J5*K5*80</f>
        <v>9120</v>
      </c>
      <c r="O5" s="18">
        <v>43</v>
      </c>
      <c r="P5" s="18">
        <v>800</v>
      </c>
      <c r="Q5" s="18">
        <f>O5*P5</f>
        <v>34400</v>
      </c>
      <c r="R5" s="34">
        <f>N5+Q5</f>
        <v>43520</v>
      </c>
    </row>
    <row r="6" s="2" customFormat="1" ht="20" customHeight="1" spans="1:18">
      <c r="A6" s="15" t="s">
        <v>21</v>
      </c>
      <c r="B6" s="16" t="s">
        <v>22</v>
      </c>
      <c r="C6" s="17" t="s">
        <v>26</v>
      </c>
      <c r="D6" s="17" t="s">
        <v>27</v>
      </c>
      <c r="E6" s="16" t="s">
        <v>28</v>
      </c>
      <c r="F6" s="18">
        <v>60</v>
      </c>
      <c r="G6" s="18">
        <v>60</v>
      </c>
      <c r="H6" s="18">
        <v>29</v>
      </c>
      <c r="I6" s="18">
        <v>31</v>
      </c>
      <c r="J6" s="34">
        <v>29</v>
      </c>
      <c r="K6" s="34">
        <v>6</v>
      </c>
      <c r="L6" s="18">
        <v>60</v>
      </c>
      <c r="M6" s="18">
        <v>20</v>
      </c>
      <c r="N6" s="18">
        <f>J6*K6*80</f>
        <v>13920</v>
      </c>
      <c r="O6" s="18">
        <v>60</v>
      </c>
      <c r="P6" s="18">
        <v>800</v>
      </c>
      <c r="Q6" s="18">
        <f t="shared" ref="Q6:Q11" si="0">O6*P6</f>
        <v>48000</v>
      </c>
      <c r="R6" s="34">
        <f t="shared" ref="R6:R11" si="1">N6+Q6</f>
        <v>61920</v>
      </c>
    </row>
    <row r="7" s="2" customFormat="1" ht="20" customHeight="1" spans="1:18">
      <c r="A7" s="15" t="s">
        <v>29</v>
      </c>
      <c r="B7" s="16" t="s">
        <v>30</v>
      </c>
      <c r="C7" s="17" t="s">
        <v>31</v>
      </c>
      <c r="D7" s="17" t="s">
        <v>32</v>
      </c>
      <c r="E7" s="16" t="s">
        <v>33</v>
      </c>
      <c r="F7" s="18">
        <v>28</v>
      </c>
      <c r="G7" s="18">
        <v>28</v>
      </c>
      <c r="H7" s="18">
        <v>0</v>
      </c>
      <c r="I7" s="18">
        <v>0</v>
      </c>
      <c r="J7" s="34">
        <v>0</v>
      </c>
      <c r="K7" s="34">
        <v>0</v>
      </c>
      <c r="L7" s="18">
        <v>0</v>
      </c>
      <c r="M7" s="18">
        <v>0</v>
      </c>
      <c r="N7" s="18">
        <f t="shared" ref="N6:N16" si="2">L7+M7</f>
        <v>0</v>
      </c>
      <c r="O7" s="18">
        <v>28</v>
      </c>
      <c r="P7" s="18">
        <v>800</v>
      </c>
      <c r="Q7" s="18">
        <f t="shared" si="0"/>
        <v>22400</v>
      </c>
      <c r="R7" s="34">
        <f t="shared" si="1"/>
        <v>22400</v>
      </c>
    </row>
    <row r="8" s="2" customFormat="1" ht="20" customHeight="1" spans="1:18">
      <c r="A8" s="15" t="s">
        <v>34</v>
      </c>
      <c r="B8" s="16" t="s">
        <v>35</v>
      </c>
      <c r="C8" s="17" t="s">
        <v>36</v>
      </c>
      <c r="D8" s="17" t="s">
        <v>37</v>
      </c>
      <c r="E8" s="19" t="s">
        <v>38</v>
      </c>
      <c r="F8" s="20">
        <v>62</v>
      </c>
      <c r="G8" s="20">
        <v>62</v>
      </c>
      <c r="H8" s="21">
        <v>1</v>
      </c>
      <c r="I8" s="21">
        <v>61</v>
      </c>
      <c r="J8" s="34">
        <v>0</v>
      </c>
      <c r="K8" s="34">
        <v>0</v>
      </c>
      <c r="L8" s="18">
        <v>0</v>
      </c>
      <c r="M8" s="18">
        <v>0</v>
      </c>
      <c r="N8" s="18">
        <f t="shared" si="2"/>
        <v>0</v>
      </c>
      <c r="O8" s="20">
        <v>62</v>
      </c>
      <c r="P8" s="18">
        <v>800</v>
      </c>
      <c r="Q8" s="18">
        <f t="shared" si="0"/>
        <v>49600</v>
      </c>
      <c r="R8" s="34">
        <f t="shared" si="1"/>
        <v>49600</v>
      </c>
    </row>
    <row r="9" s="2" customFormat="1" ht="20" customHeight="1" spans="1:18">
      <c r="A9" s="15" t="s">
        <v>34</v>
      </c>
      <c r="B9" s="16" t="s">
        <v>39</v>
      </c>
      <c r="C9" s="17" t="s">
        <v>40</v>
      </c>
      <c r="D9" s="17" t="s">
        <v>41</v>
      </c>
      <c r="E9" s="19" t="s">
        <v>42</v>
      </c>
      <c r="F9" s="20">
        <v>52</v>
      </c>
      <c r="G9" s="20">
        <v>52</v>
      </c>
      <c r="H9" s="21">
        <v>0</v>
      </c>
      <c r="I9" s="21">
        <v>52</v>
      </c>
      <c r="J9" s="34">
        <v>0</v>
      </c>
      <c r="K9" s="34">
        <v>0</v>
      </c>
      <c r="L9" s="18">
        <v>0</v>
      </c>
      <c r="M9" s="18">
        <v>0</v>
      </c>
      <c r="N9" s="18">
        <f t="shared" si="2"/>
        <v>0</v>
      </c>
      <c r="O9" s="20">
        <v>52</v>
      </c>
      <c r="P9" s="18">
        <v>800</v>
      </c>
      <c r="Q9" s="18">
        <f t="shared" si="0"/>
        <v>41600</v>
      </c>
      <c r="R9" s="34">
        <f t="shared" si="1"/>
        <v>41600</v>
      </c>
    </row>
    <row r="10" s="2" customFormat="1" ht="20" customHeight="1" spans="1:18">
      <c r="A10" s="15" t="s">
        <v>34</v>
      </c>
      <c r="B10" s="16" t="s">
        <v>43</v>
      </c>
      <c r="C10" s="17" t="s">
        <v>44</v>
      </c>
      <c r="D10" s="17" t="s">
        <v>45</v>
      </c>
      <c r="E10" s="19" t="s">
        <v>46</v>
      </c>
      <c r="F10" s="20">
        <v>38</v>
      </c>
      <c r="G10" s="20">
        <v>38</v>
      </c>
      <c r="H10" s="21">
        <v>0</v>
      </c>
      <c r="I10" s="21">
        <v>38</v>
      </c>
      <c r="J10" s="34">
        <v>0</v>
      </c>
      <c r="K10" s="34">
        <v>0</v>
      </c>
      <c r="L10" s="18">
        <v>0</v>
      </c>
      <c r="M10" s="18">
        <v>0</v>
      </c>
      <c r="N10" s="18">
        <f t="shared" si="2"/>
        <v>0</v>
      </c>
      <c r="O10" s="20">
        <v>37</v>
      </c>
      <c r="P10" s="18">
        <v>800</v>
      </c>
      <c r="Q10" s="18">
        <f t="shared" si="0"/>
        <v>29600</v>
      </c>
      <c r="R10" s="34">
        <f t="shared" si="1"/>
        <v>29600</v>
      </c>
    </row>
    <row r="11" s="2" customFormat="1" ht="20" customHeight="1" spans="1:18">
      <c r="A11" s="15" t="s">
        <v>34</v>
      </c>
      <c r="B11" s="16" t="s">
        <v>47</v>
      </c>
      <c r="C11" s="17" t="s">
        <v>48</v>
      </c>
      <c r="D11" s="17" t="s">
        <v>45</v>
      </c>
      <c r="E11" s="19" t="s">
        <v>49</v>
      </c>
      <c r="F11" s="20">
        <v>45</v>
      </c>
      <c r="G11" s="20">
        <v>45</v>
      </c>
      <c r="H11" s="21">
        <v>0</v>
      </c>
      <c r="I11" s="21">
        <v>45</v>
      </c>
      <c r="J11" s="34">
        <v>0</v>
      </c>
      <c r="K11" s="34">
        <v>0</v>
      </c>
      <c r="L11" s="18">
        <v>0</v>
      </c>
      <c r="M11" s="18">
        <v>0</v>
      </c>
      <c r="N11" s="18">
        <f t="shared" si="2"/>
        <v>0</v>
      </c>
      <c r="O11" s="20">
        <v>45</v>
      </c>
      <c r="P11" s="18">
        <v>800</v>
      </c>
      <c r="Q11" s="18">
        <f t="shared" si="0"/>
        <v>36000</v>
      </c>
      <c r="R11" s="34">
        <f t="shared" si="1"/>
        <v>36000</v>
      </c>
    </row>
    <row r="12" s="2" customFormat="1" ht="20" customHeight="1" spans="1:18">
      <c r="A12" s="15"/>
      <c r="B12" s="22"/>
      <c r="C12" s="17"/>
      <c r="D12" s="17"/>
      <c r="E12" s="19"/>
      <c r="F12" s="20"/>
      <c r="G12" s="20"/>
      <c r="H12" s="21"/>
      <c r="I12" s="21"/>
      <c r="J12" s="21"/>
      <c r="K12" s="21"/>
      <c r="L12" s="21"/>
      <c r="M12" s="18"/>
      <c r="N12" s="18"/>
      <c r="O12" s="18"/>
      <c r="P12" s="18"/>
      <c r="Q12" s="21"/>
      <c r="R12" s="34"/>
    </row>
    <row r="13" s="2" customFormat="1" ht="20" customHeight="1" spans="1:18">
      <c r="A13" s="15"/>
      <c r="B13" s="22"/>
      <c r="C13" s="17"/>
      <c r="D13" s="17"/>
      <c r="E13" s="19"/>
      <c r="F13" s="20"/>
      <c r="G13" s="20"/>
      <c r="H13" s="21"/>
      <c r="I13" s="21"/>
      <c r="J13" s="21"/>
      <c r="K13" s="21"/>
      <c r="L13" s="21"/>
      <c r="M13" s="18"/>
      <c r="N13" s="18"/>
      <c r="O13" s="18"/>
      <c r="P13" s="18"/>
      <c r="Q13" s="21"/>
      <c r="R13" s="34"/>
    </row>
    <row r="14" s="2" customFormat="1" ht="20" customHeight="1" spans="1:18">
      <c r="A14" s="15"/>
      <c r="B14" s="22"/>
      <c r="C14" s="17"/>
      <c r="D14" s="17"/>
      <c r="E14" s="19"/>
      <c r="F14" s="20"/>
      <c r="G14" s="20"/>
      <c r="H14" s="21"/>
      <c r="I14" s="21"/>
      <c r="J14" s="21"/>
      <c r="K14" s="21"/>
      <c r="L14" s="21"/>
      <c r="M14" s="18"/>
      <c r="N14" s="18"/>
      <c r="O14" s="18"/>
      <c r="P14" s="18"/>
      <c r="Q14" s="21"/>
      <c r="R14" s="34"/>
    </row>
    <row r="15" s="2" customFormat="1" ht="20" customHeight="1" spans="1:18">
      <c r="A15" s="15"/>
      <c r="B15" s="22"/>
      <c r="C15" s="17"/>
      <c r="D15" s="17"/>
      <c r="E15" s="19"/>
      <c r="F15" s="20"/>
      <c r="G15" s="20"/>
      <c r="H15" s="21"/>
      <c r="I15" s="21"/>
      <c r="J15" s="21"/>
      <c r="K15" s="21"/>
      <c r="L15" s="21"/>
      <c r="M15" s="18"/>
      <c r="N15" s="18"/>
      <c r="O15" s="18"/>
      <c r="P15" s="18"/>
      <c r="Q15" s="21"/>
      <c r="R15" s="34"/>
    </row>
    <row r="16" s="3" customFormat="1" ht="20" customHeight="1" spans="1:18">
      <c r="A16" s="23" t="s">
        <v>50</v>
      </c>
      <c r="B16" s="24"/>
      <c r="C16" s="25"/>
      <c r="D16" s="25"/>
      <c r="E16" s="26"/>
      <c r="F16" s="27">
        <v>330</v>
      </c>
      <c r="G16" s="27">
        <v>328</v>
      </c>
      <c r="H16" s="27">
        <v>49</v>
      </c>
      <c r="I16" s="27">
        <v>251</v>
      </c>
      <c r="J16" s="27">
        <f>SUM(J5:J15)</f>
        <v>48</v>
      </c>
      <c r="K16" s="27">
        <f>SUM(K5:K15)</f>
        <v>12</v>
      </c>
      <c r="L16" s="27">
        <v>60</v>
      </c>
      <c r="M16" s="27">
        <v>20</v>
      </c>
      <c r="N16" s="27">
        <f>SUM(N5:N15)</f>
        <v>23040</v>
      </c>
      <c r="O16" s="27">
        <f>SUM(O5:O15)</f>
        <v>327</v>
      </c>
      <c r="P16" s="27">
        <v>800</v>
      </c>
      <c r="Q16" s="10">
        <f>SUM(Q5:Q11)</f>
        <v>261600</v>
      </c>
      <c r="R16" s="10">
        <f>SUM(R5:R15)</f>
        <v>284640</v>
      </c>
    </row>
    <row r="17" s="4" customFormat="1" ht="20" customHeight="1" spans="1:17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</sheetData>
  <mergeCells count="16">
    <mergeCell ref="A1:R1"/>
    <mergeCell ref="A2:C2"/>
    <mergeCell ref="P2:R2"/>
    <mergeCell ref="J3:N3"/>
    <mergeCell ref="O3:Q3"/>
    <mergeCell ref="A17:Q1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R3:R4"/>
  </mergeCells>
  <pageMargins left="0.700694444444445" right="0.700694444444445" top="0.751388888888889" bottom="0.751388888888889" header="0.297916666666667" footer="0.297916666666667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2021-07-15T03:09:00Z</dcterms:created>
  <dcterms:modified xsi:type="dcterms:W3CDTF">2021-08-10T01:45:44Z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7E822E38032F45ED9B40E85D169CDFC6</vt:lpwstr>
  </property>
</Properties>
</file>