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搬砖\万民干部下乡\00-回乡规划成果文件汇总\万名干部回乡规划-岩帅-东勐13000\老寨成果\"/>
    </mc:Choice>
  </mc:AlternateContent>
  <bookViews>
    <workbookView xWindow="20370" yWindow="-120" windowWidth="29040" windowHeight="159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4" i="1" l="1"/>
  <c r="E53" i="1"/>
  <c r="F76" i="1" l="1"/>
  <c r="E76" i="1"/>
  <c r="D76" i="1"/>
</calcChain>
</file>

<file path=xl/sharedStrings.xml><?xml version="1.0" encoding="utf-8"?>
<sst xmlns="http://schemas.openxmlformats.org/spreadsheetml/2006/main" count="222" uniqueCount="100">
  <si>
    <t>沧源县岩帅镇东勐村老寨自然村村庄规划项目建设统计表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</si>
  <si>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</si>
  <si>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</si>
  <si>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</si>
  <si>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</si>
  <si>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</si>
  <si>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</si>
  <si>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</si>
  <si>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</si>
  <si>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</si>
  <si>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</t>
  </si>
  <si>
    <r>
      <rPr>
        <b/>
        <sz val="12"/>
        <color theme="1"/>
        <rFont val="宋体"/>
        <family val="3"/>
        <charset val="134"/>
      </rPr>
      <t>建设田尼平家至村内主干道硬板路1条，长33m，宽度3m，厚度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，面积33平方米，投资单价180元/平方米，概算投资 1.782万元</t>
    </r>
  </si>
  <si>
    <t>镇人民政府</t>
  </si>
  <si>
    <r>
      <rPr>
        <b/>
        <sz val="12"/>
        <color theme="1"/>
        <rFont val="宋体"/>
        <family val="3"/>
        <charset val="134"/>
      </rPr>
      <t>建设村内主干道至养殖小区硬板路1条，长42m，宽度3m，厚度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，面积126平方米，投资单价180元/平方米，概算投资</t>
    </r>
    <r>
      <rPr>
        <b/>
        <sz val="12"/>
        <color theme="1"/>
        <rFont val="Calibri"/>
        <family val="2"/>
      </rPr>
      <t>2.2</t>
    </r>
    <r>
      <rPr>
        <b/>
        <sz val="12"/>
        <color theme="1"/>
        <rFont val="宋体"/>
        <family val="3"/>
        <charset val="134"/>
      </rPr>
      <t>68万元</t>
    </r>
  </si>
  <si>
    <t>路</t>
  </si>
  <si>
    <r>
      <rPr>
        <b/>
        <sz val="12"/>
        <color theme="1"/>
        <rFont val="宋体"/>
        <family val="3"/>
        <charset val="134"/>
      </rPr>
      <t>建设田尼兰家至田艾伞家硬板路1条，长63m，宽度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，面积189平方米，投资单价180元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</t>
    </r>
    <r>
      <rPr>
        <b/>
        <sz val="12"/>
        <color theme="1"/>
        <rFont val="Calibri"/>
        <family val="2"/>
      </rPr>
      <t>3.</t>
    </r>
    <r>
      <rPr>
        <b/>
        <sz val="12"/>
        <color theme="1"/>
        <rFont val="宋体"/>
        <family val="3"/>
        <charset val="134"/>
      </rPr>
      <t>402万元</t>
    </r>
  </si>
  <si>
    <r>
      <rPr>
        <b/>
        <sz val="12"/>
        <color theme="1"/>
        <rFont val="宋体"/>
        <family val="3"/>
        <charset val="134"/>
      </rPr>
      <t>建设田尼兰家至叉路口至田尼嘎家硬板路1条，长54m，宽度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，面积162平方米，投资单价180元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平方米，概算投资2.916万元</t>
    </r>
  </si>
  <si>
    <t>交</t>
  </si>
  <si>
    <r>
      <rPr>
        <b/>
        <sz val="12"/>
        <color theme="1"/>
        <rFont val="宋体"/>
        <family val="3"/>
        <charset val="134"/>
      </rPr>
      <t>建设田艾生家至田尼保家硬板路1条，长93m，宽度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，面积279平方米，投资单价180元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平方米，概算投资5.022万元</t>
    </r>
  </si>
  <si>
    <r>
      <rPr>
        <b/>
        <sz val="12"/>
        <color theme="1"/>
        <rFont val="宋体"/>
        <family val="3"/>
        <charset val="134"/>
      </rPr>
      <t>建设田欧茸家至田安老家硬板路1条，长42m，宽度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，面积126平方米，投资单价180元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平方米，概算投资2.268万元</t>
    </r>
  </si>
  <si>
    <t>通</t>
  </si>
  <si>
    <r>
      <rPr>
        <b/>
        <sz val="12"/>
        <color theme="1"/>
        <rFont val="宋体"/>
        <family val="3"/>
        <charset val="134"/>
      </rPr>
      <t>建设田上老家至田叶上家硬板路1条，长39m，宽度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，面积117平方米，投资单价180元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平方米，概算投资2.106万元</t>
    </r>
  </si>
  <si>
    <t>建设7组田艾生家至村内主干道硬板路1条，长132m，宽度3m，厚度20cm，面积396平方米，投资单价180元/平方米，概算投资7.128万元</t>
  </si>
  <si>
    <r>
      <rPr>
        <b/>
        <sz val="12"/>
        <color theme="1"/>
        <rFont val="宋体"/>
        <family val="3"/>
        <charset val="134"/>
      </rPr>
      <t>建设田水茸至村内主干道硬板路1条，长72m，宽度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，面积216平方米，投资单价180元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平方米，概算投资3.888万元</t>
    </r>
  </si>
  <si>
    <r>
      <rPr>
        <b/>
        <sz val="12"/>
        <color theme="1"/>
        <rFont val="宋体"/>
        <family val="3"/>
        <charset val="134"/>
      </rPr>
      <t>建设茶所至勐建线硬板路1条，长126m，宽度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，面积378平方米，投资单价180元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平方米，概算投资6.804万元</t>
    </r>
  </si>
  <si>
    <r>
      <rPr>
        <b/>
        <sz val="12"/>
        <color theme="1"/>
        <rFont val="宋体"/>
        <family val="3"/>
        <charset val="134"/>
      </rPr>
      <t>建设田岩明家至田尼那家硬板路1条，长108m，宽度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，面积324平方米，投资单价180元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平方米，概算投资5.832万元</t>
    </r>
  </si>
  <si>
    <r>
      <rPr>
        <b/>
        <sz val="12"/>
        <color theme="1"/>
        <rFont val="宋体"/>
        <family val="3"/>
        <charset val="134"/>
      </rPr>
      <t>建设茶所路口（村内主干道）至公美古道硬板路1条，长180m，宽度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，面积540平方米，投资单价180元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平方米，概算投资9.72万元</t>
    </r>
  </si>
  <si>
    <r>
      <rPr>
        <b/>
        <sz val="12"/>
        <color theme="1"/>
        <rFont val="宋体"/>
        <family val="3"/>
        <charset val="134"/>
      </rPr>
      <t>建设田艾到至西永古道硬板路1条，长246m，宽度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，面积738平方米，投资单价180元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平方米，概算投资13.284万元。合计总长度1158m，概算总投资62.532万元</t>
    </r>
  </si>
  <si>
    <r>
      <rPr>
        <b/>
        <sz val="12"/>
        <color theme="1"/>
        <rFont val="宋体"/>
        <family val="3"/>
        <charset val="134"/>
      </rPr>
      <t>建设田良兰家至勐建线硬板路1条，长60m，宽度</t>
    </r>
    <r>
      <rPr>
        <b/>
        <sz val="12"/>
        <color theme="1"/>
        <rFont val="Calibri"/>
        <family val="2"/>
      </rPr>
      <t>3m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20cm</t>
    </r>
    <r>
      <rPr>
        <b/>
        <sz val="12"/>
        <color theme="1"/>
        <rFont val="宋体"/>
        <family val="3"/>
        <charset val="134"/>
      </rPr>
      <t>，面积180平方米，投资单价180元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平方米，概算投资3.24万元</t>
    </r>
  </si>
  <si>
    <t>建设田良兰家至田尼那家步行道15 m，宽度1m，厚度10cm，投资单价120元/平方米，概算总投资0.18万元</t>
  </si>
  <si>
    <t>建设田尼那家至田艾生家步行道24m，宽度1m，厚度10cm，投资单价120元/平方米，概算总投资0.288万元</t>
  </si>
  <si>
    <t>建设田三木嘎家至村内主干道步行道36 m，宽度1m，厚度10cm，投资单价120元/平方米，概算总投资0.432万元</t>
  </si>
  <si>
    <t>建设赵艾茸家至村内主干道步行道，全长39 m，宽度1m，厚度10cm，投资单价120元/平方米，概算总投资0.468万元</t>
  </si>
  <si>
    <t>建设田政高家至村内主干道家步行道，全长15 m，宽度1m，厚度10cm，投资单价120元/平方米，概算总投资0.18万元</t>
  </si>
  <si>
    <r>
      <rPr>
        <b/>
        <sz val="12"/>
        <color theme="1"/>
        <rFont val="宋体"/>
        <family val="3"/>
        <charset val="134"/>
      </rPr>
      <t>建设田国永家至勐建线步行道长18m，宽度</t>
    </r>
    <r>
      <rPr>
        <b/>
        <sz val="12"/>
        <color theme="1"/>
        <rFont val="Calibri"/>
        <family val="2"/>
      </rPr>
      <t>1m</t>
    </r>
    <r>
      <rPr>
        <b/>
        <sz val="12"/>
        <color theme="1"/>
        <rFont val="宋体"/>
        <family val="3"/>
        <charset val="134"/>
      </rPr>
      <t>，厚度</t>
    </r>
    <r>
      <rPr>
        <b/>
        <sz val="12"/>
        <color theme="1"/>
        <rFont val="Calibri"/>
        <family val="2"/>
      </rPr>
      <t>10cm</t>
    </r>
    <r>
      <rPr>
        <b/>
        <sz val="12"/>
        <color theme="1"/>
        <rFont val="宋体"/>
        <family val="3"/>
        <charset val="134"/>
      </rPr>
      <t>，投资单价</t>
    </r>
    <r>
      <rPr>
        <b/>
        <sz val="12"/>
        <color theme="1"/>
        <rFont val="Calibri"/>
        <family val="2"/>
      </rPr>
      <t>120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平方米，概算总投资</t>
    </r>
    <r>
      <rPr>
        <b/>
        <sz val="12"/>
        <color theme="1"/>
        <rFont val="Calibri"/>
        <family val="2"/>
      </rPr>
      <t>0.</t>
    </r>
    <r>
      <rPr>
        <b/>
        <sz val="12"/>
        <color theme="1"/>
        <rFont val="宋体"/>
        <family val="3"/>
        <charset val="134"/>
      </rPr>
      <t>216万元</t>
    </r>
  </si>
  <si>
    <t>建设田不勒搞家至村内主干道步行道36 m，宽度1m，厚度10cm，投资单价120元/平方米，概算总投资0.432万元</t>
  </si>
  <si>
    <t>建设田三木茸家至村内主干道步行道，全长24 m，宽度1m，厚度10cm，投资单价120元/平方米，概算总投资0.288万元</t>
  </si>
  <si>
    <t>建设田三木社牛圈至田政搞步行道24 m，宽度1m，厚度10cm，投资单价120元/平方米，概算总投资0.288万元</t>
  </si>
  <si>
    <t>赵欧不勒家至村内主干道步行道，全长54 m，宽度1m，厚度10cm，投资单价120元/平方米，概算总投资0.648万元</t>
  </si>
  <si>
    <t>建设田尼山家至赵欧不勒家步行道，全长28 m，宽度1m，厚度10cm，投资单价120元/平方米，概算总投资0.288万元</t>
  </si>
  <si>
    <t>建设田不块家至田到不勒步行道长51m，宽度1m，厚度10cm，投资单价120元/平方米，概算总投资0.612万元</t>
  </si>
  <si>
    <t>建设田叶块搞家至村内主干道步行道30m，宽度1m，厚度10cm，投资单价120元/平方米，概算总投资0.36万元</t>
  </si>
  <si>
    <t>建设田山老家至村内主干道步行道，全长24 m，宽度1m，厚度10cm，投资单价120元/平方米，概算总投资0.288万元</t>
  </si>
  <si>
    <t>建设田叶上家至村内主干道步行道，长12m，宽度1m，厚度10cm，投资单价120元/平方米，概算总投资0.144万元</t>
  </si>
  <si>
    <t>建设田艾到家至村内主干道步行道12m，宽度1m，厚度10cm，投资单价120元/平方米，概算总投资0.144万元</t>
  </si>
  <si>
    <t>建设赵安不勒家至村内主干道步行道，全长45m，宽度1m，厚度10cm，投资单价120元/平方米，概算总投资0.54万元</t>
  </si>
  <si>
    <t>烤烟房至西要历史古道沙石路650米，设计宽度4m，投资单价120元/米，概算总投资7.8万元</t>
  </si>
  <si>
    <t>2022-2035</t>
  </si>
  <si>
    <t>勐建线至然茸肖艾龙茶地沙石路360米，设计宽度4m，投资单价120元/米，概算总投资4.32万元</t>
  </si>
  <si>
    <t>烤烟房至田良兰茶地沙石路680米，设计宽度4m，投资单价120元/米，概算总投资8.16万元</t>
  </si>
  <si>
    <t>田瓦平家至来毛沙石路1020米，设计宽度4m，投资单价120元/米，概算总投资12.24万元</t>
  </si>
  <si>
    <t>供水</t>
  </si>
  <si>
    <t>实施人畜饮水工程1件，架设东勐老寨至东温6cm主管道长5km，投资单价150元/米，概算总投资75万元；新建2.5cm入户支管道长2km，投资单价20元/米，概算总投资4万元。总投资79万元</t>
  </si>
  <si>
    <t>工程</t>
  </si>
  <si>
    <t>排水</t>
  </si>
  <si>
    <t xml:space="preserve"> 新建1号沟渠（田艾到家至教堂涵洞），全长159m，设计标准管径25cm，每25米设置1个检查井，投资单价360元/m（含检查井），概算投资5.724万元</t>
  </si>
  <si>
    <t>新建2号沟渠（田尼平家至教堂涵洞），全长162m，设计标准管径25cm，每25米设置1个检查井，投资单价360元/m（含检查井），概算投资5.832万元</t>
  </si>
  <si>
    <r>
      <rPr>
        <b/>
        <sz val="12"/>
        <color theme="1"/>
        <rFont val="宋体"/>
        <family val="3"/>
        <charset val="134"/>
      </rPr>
      <t>新建3号沟渠（田尼嘎至赵尼门），全长108m，设计标准管径</t>
    </r>
    <r>
      <rPr>
        <b/>
        <sz val="12"/>
        <color theme="1"/>
        <rFont val="Calibri"/>
        <family val="2"/>
      </rPr>
      <t>25cm</t>
    </r>
    <r>
      <rPr>
        <b/>
        <sz val="12"/>
        <color theme="1"/>
        <rFont val="宋体"/>
        <family val="3"/>
        <charset val="134"/>
      </rPr>
      <t>，每</t>
    </r>
    <r>
      <rPr>
        <b/>
        <sz val="12"/>
        <color theme="1"/>
        <rFont val="Calibri"/>
        <family val="2"/>
      </rPr>
      <t>25</t>
    </r>
    <r>
      <rPr>
        <b/>
        <sz val="12"/>
        <color theme="1"/>
        <rFont val="宋体"/>
        <family val="3"/>
        <charset val="134"/>
      </rPr>
      <t>米设置</t>
    </r>
    <r>
      <rPr>
        <b/>
        <sz val="12"/>
        <color theme="1"/>
        <rFont val="Calibri"/>
        <family val="2"/>
      </rPr>
      <t>1</t>
    </r>
    <r>
      <rPr>
        <b/>
        <sz val="12"/>
        <color theme="1"/>
        <rFont val="宋体"/>
        <family val="3"/>
        <charset val="134"/>
      </rPr>
      <t>个检查井，投资单价</t>
    </r>
    <r>
      <rPr>
        <b/>
        <sz val="12"/>
        <color theme="1"/>
        <rFont val="Calibri"/>
        <family val="2"/>
      </rPr>
      <t>360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/m</t>
    </r>
    <r>
      <rPr>
        <b/>
        <sz val="12"/>
        <color theme="1"/>
        <rFont val="宋体"/>
        <family val="3"/>
        <charset val="134"/>
      </rPr>
      <t>（含检查井），概算投资3.888万元</t>
    </r>
  </si>
  <si>
    <t>新建4号沟渠（田艾强家所至田嘎门家），全长78m，设计标准管径25cm，每25米设置1个检查井，投资单价360元/m（含检查井），概算投资2.808万元</t>
  </si>
  <si>
    <t>及污</t>
  </si>
  <si>
    <t xml:space="preserve"> 新建5号沟渠（田赛搞家至田尼永家厕），全长81m，设计标准管径25cm，每25米设置1个检查井，投资单价360元/m（含检查井），概算投资2.916万元</t>
  </si>
  <si>
    <t>2022-2022</t>
  </si>
  <si>
    <t>新建6号沟渠（田尼永家至田忠义家），全长111m，设计标准管径25cm，每25米设置1个检查井，投资单价360元/m（含检查井），概算投资3.996万元</t>
  </si>
  <si>
    <t>处理</t>
  </si>
  <si>
    <t>新建7号沟渠（田忠义下函洞至至人工湿地），全长405m，设计标准管径25cm，每25米设置1个检查井，投资单价360元/m（含检查井），概算投资14.58万元</t>
  </si>
  <si>
    <t>新建93条排污支管，总计长1395m，直径15cm，投资单价120元/m，概算投资16.74万元。</t>
  </si>
  <si>
    <t>设施</t>
  </si>
  <si>
    <t>新建人工湿地1座，占地面积150平方米，计划投资20万元（含土地补偿费）。</t>
  </si>
  <si>
    <t>公共</t>
  </si>
  <si>
    <r>
      <rPr>
        <b/>
        <sz val="12"/>
        <color theme="1"/>
        <rFont val="宋体"/>
        <family val="3"/>
        <charset val="134"/>
      </rPr>
      <t>1号停车场，硬化面积100㎡，投资单价</t>
    </r>
    <r>
      <rPr>
        <b/>
        <sz val="12"/>
        <color theme="1"/>
        <rFont val="Calibri"/>
        <family val="2"/>
      </rPr>
      <t>200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平方米，概算投资2万元</t>
    </r>
  </si>
  <si>
    <r>
      <rPr>
        <b/>
        <sz val="12"/>
        <color theme="1"/>
        <rFont val="宋体"/>
        <family val="3"/>
        <charset val="134"/>
      </rPr>
      <t>2号停车场，硬化面积</t>
    </r>
    <r>
      <rPr>
        <b/>
        <sz val="12"/>
        <color theme="1"/>
        <rFont val="Calibri"/>
        <family val="2"/>
      </rPr>
      <t>40</t>
    </r>
    <r>
      <rPr>
        <b/>
        <sz val="12"/>
        <color theme="1"/>
        <rFont val="宋体"/>
        <family val="3"/>
        <charset val="134"/>
      </rPr>
      <t>㎡，投资单价</t>
    </r>
    <r>
      <rPr>
        <b/>
        <sz val="12"/>
        <color theme="1"/>
        <rFont val="Calibri"/>
        <family val="2"/>
      </rPr>
      <t>200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</t>
    </r>
    <r>
      <rPr>
        <b/>
        <sz val="12"/>
        <color theme="1"/>
        <rFont val="Calibri"/>
        <family val="2"/>
      </rPr>
      <t>0.8</t>
    </r>
    <r>
      <rPr>
        <b/>
        <sz val="12"/>
        <color theme="1"/>
        <rFont val="宋体"/>
        <family val="3"/>
        <charset val="134"/>
      </rPr>
      <t>万元</t>
    </r>
  </si>
  <si>
    <t>空间</t>
  </si>
  <si>
    <r>
      <rPr>
        <b/>
        <sz val="12"/>
        <color theme="1"/>
        <rFont val="宋体"/>
        <family val="3"/>
        <charset val="134"/>
      </rPr>
      <t>3号停车场，硬化面积</t>
    </r>
    <r>
      <rPr>
        <b/>
        <sz val="12"/>
        <color theme="1"/>
        <rFont val="Calibri"/>
        <family val="2"/>
      </rPr>
      <t>60</t>
    </r>
    <r>
      <rPr>
        <b/>
        <sz val="12"/>
        <color theme="1"/>
        <rFont val="宋体"/>
        <family val="3"/>
        <charset val="134"/>
      </rPr>
      <t>㎡，投资单价</t>
    </r>
    <r>
      <rPr>
        <b/>
        <sz val="12"/>
        <color theme="1"/>
        <rFont val="Calibri"/>
        <family val="2"/>
      </rPr>
      <t>200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</t>
    </r>
    <r>
      <rPr>
        <b/>
        <sz val="12"/>
        <color theme="1"/>
        <rFont val="Calibri"/>
        <family val="2"/>
      </rPr>
      <t>1.2</t>
    </r>
    <r>
      <rPr>
        <b/>
        <sz val="12"/>
        <color theme="1"/>
        <rFont val="宋体"/>
        <family val="3"/>
        <charset val="134"/>
      </rPr>
      <t>万元</t>
    </r>
  </si>
  <si>
    <r>
      <rPr>
        <b/>
        <sz val="12"/>
        <color theme="1"/>
        <rFont val="宋体"/>
        <family val="3"/>
        <charset val="134"/>
      </rPr>
      <t>5号车场，硬化面积</t>
    </r>
    <r>
      <rPr>
        <b/>
        <sz val="12"/>
        <color theme="1"/>
        <rFont val="Calibri"/>
        <family val="2"/>
      </rPr>
      <t>60</t>
    </r>
    <r>
      <rPr>
        <b/>
        <sz val="12"/>
        <color theme="1"/>
        <rFont val="宋体"/>
        <family val="3"/>
        <charset val="134"/>
      </rPr>
      <t>㎡，投资单价</t>
    </r>
    <r>
      <rPr>
        <b/>
        <sz val="12"/>
        <color theme="1"/>
        <rFont val="Calibri"/>
        <family val="2"/>
      </rPr>
      <t>200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平方米，概算投资</t>
    </r>
    <r>
      <rPr>
        <b/>
        <sz val="12"/>
        <color theme="1"/>
        <rFont val="Calibri"/>
        <family val="2"/>
      </rPr>
      <t>1.2</t>
    </r>
    <r>
      <rPr>
        <b/>
        <sz val="12"/>
        <color theme="1"/>
        <rFont val="宋体"/>
        <family val="3"/>
        <charset val="134"/>
      </rPr>
      <t>万元</t>
    </r>
  </si>
  <si>
    <t>环卫</t>
  </si>
  <si>
    <r>
      <rPr>
        <b/>
        <sz val="12"/>
        <color theme="1"/>
        <rFont val="宋体"/>
        <family val="3"/>
        <charset val="134"/>
      </rPr>
      <t>规划建设2个垃圾，投资单价</t>
    </r>
    <r>
      <rPr>
        <b/>
        <sz val="12"/>
        <color theme="1"/>
        <rFont val="Calibri"/>
        <family val="2"/>
      </rPr>
      <t>10000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个，估算总投资2万元</t>
    </r>
  </si>
  <si>
    <r>
      <rPr>
        <b/>
        <sz val="12"/>
        <color theme="1"/>
        <rFont val="宋体"/>
        <family val="3"/>
        <charset val="134"/>
      </rPr>
      <t>规划建设2个垃圾公厕，投资单价</t>
    </r>
    <r>
      <rPr>
        <b/>
        <sz val="12"/>
        <color theme="1"/>
        <rFont val="Calibri"/>
        <family val="2"/>
      </rPr>
      <t>60000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宋体"/>
        <family val="3"/>
        <charset val="134"/>
      </rPr>
      <t>座，估算总投资</t>
    </r>
    <r>
      <rPr>
        <b/>
        <sz val="12"/>
        <color theme="1"/>
        <rFont val="Calibri"/>
        <family val="2"/>
      </rPr>
      <t>12</t>
    </r>
    <r>
      <rPr>
        <b/>
        <sz val="12"/>
        <color theme="1"/>
        <rFont val="宋体"/>
        <family val="3"/>
        <charset val="134"/>
      </rPr>
      <t>万元</t>
    </r>
  </si>
  <si>
    <t>亮化</t>
  </si>
  <si>
    <t>自然村规划安装80盏太阳能路灯</t>
  </si>
  <si>
    <t>民居</t>
  </si>
  <si>
    <t>新建工居房20幢，100平方米/幢，砖混结构，总建筑面积2000平方米，投资单价1500元/平方米，概算总投资300万元。</t>
  </si>
  <si>
    <t>乡村振兴理事会</t>
  </si>
  <si>
    <t>建设</t>
  </si>
  <si>
    <t>产业</t>
  </si>
  <si>
    <t>规划养殖小区2个，概算投资40万元。</t>
  </si>
  <si>
    <t>发展</t>
  </si>
  <si>
    <t>实施苦荞种植400亩，连施三年，补助苦荞种籽及化肥100元/亩，概算投资4万元</t>
  </si>
  <si>
    <t>美化</t>
  </si>
  <si>
    <t>实施进村入户主干道绿化工程，以三角梅、樱桃树交叉间种方式实施绿化，共需种植279棵，补助1000元/棵，概算投资27.9万元</t>
  </si>
  <si>
    <t>绿化</t>
  </si>
  <si>
    <t>实施庭院绿化美化工程，每户农户庭院及周边至少种植3株本地果木，共需种植279棵，成活1棵补助200元，概算投资5.58万元。</t>
  </si>
  <si>
    <t>用地</t>
  </si>
  <si>
    <t>划定村庄建设边界，预留新增民居扩容建设用地30亩</t>
  </si>
  <si>
    <t>规划</t>
  </si>
  <si>
    <t>2019-2022</t>
  </si>
  <si>
    <t>消防工程</t>
    <phoneticPr fontId="12" type="noConversion"/>
  </si>
  <si>
    <t>乡人民政府</t>
  </si>
  <si>
    <t>实施消防水池建设工程，建设消防水池1座，水池容量为200m³，概算投资为15万元。</t>
    <phoneticPr fontId="12" type="noConversion"/>
  </si>
  <si>
    <t>实施建设室外消火栓3个，投资单价3000元/个，概算投资0.9万元。</t>
    <phoneticPr fontId="12" type="noConversion"/>
  </si>
  <si>
    <t>实施有机茶园建设600亩，种植覆荫树
8棵/亩，发放茶树15棵/亩，施用有机肥300公斤/亩.年，投资单价2000元/亩，概算投资120万元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</si>
</sst>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Calibr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14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/>
    </xf>
    <xf numFmtId="0" fontId="4" fillId="0" borderId="10" xfId="0" applyFont="1" applyBorder="1" applyAlignment="1">
      <alignment vertical="center" wrapText="1"/>
    </xf>
    <xf numFmtId="0" fontId="5" fillId="0" borderId="15" xfId="0" applyFont="1" applyBorder="1" applyAlignment="1">
      <alignment horizontal="justify" vertical="center"/>
    </xf>
    <xf numFmtId="0" fontId="4" fillId="0" borderId="13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1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7" fillId="0" borderId="1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40" workbookViewId="0">
      <selection activeCell="D70" sqref="D70:D72"/>
    </sheetView>
  </sheetViews>
  <sheetFormatPr defaultColWidth="9" defaultRowHeight="14.25" x14ac:dyDescent="0.15"/>
  <cols>
    <col min="1" max="1" width="7" style="1" customWidth="1"/>
    <col min="2" max="2" width="99.875" style="1" customWidth="1"/>
    <col min="3" max="3" width="14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spans="1:7" ht="30" customHeight="1" x14ac:dyDescent="0.15">
      <c r="A1" s="38" t="s">
        <v>0</v>
      </c>
      <c r="B1" s="39"/>
      <c r="C1" s="39"/>
      <c r="D1" s="39"/>
      <c r="E1" s="39"/>
      <c r="F1" s="39"/>
      <c r="G1" s="39"/>
    </row>
    <row r="2" spans="1:7" x14ac:dyDescent="0.15">
      <c r="A2" s="32" t="s">
        <v>1</v>
      </c>
      <c r="B2" s="33"/>
      <c r="C2" s="26" t="s">
        <v>2</v>
      </c>
      <c r="D2" s="40" t="s">
        <v>3</v>
      </c>
      <c r="E2" s="41"/>
      <c r="F2" s="42"/>
      <c r="G2" s="26" t="s">
        <v>4</v>
      </c>
    </row>
    <row r="3" spans="1:7" x14ac:dyDescent="0.15">
      <c r="A3" s="34"/>
      <c r="B3" s="35"/>
      <c r="C3" s="27"/>
      <c r="D3" s="26" t="s">
        <v>5</v>
      </c>
      <c r="E3" s="2" t="s">
        <v>6</v>
      </c>
      <c r="F3" s="2" t="s">
        <v>7</v>
      </c>
      <c r="G3" s="27"/>
    </row>
    <row r="4" spans="1:7" x14ac:dyDescent="0.15">
      <c r="A4" s="34"/>
      <c r="B4" s="35"/>
      <c r="C4" s="27"/>
      <c r="D4" s="27"/>
      <c r="E4" s="4"/>
      <c r="F4" s="4"/>
      <c r="G4" s="27"/>
    </row>
    <row r="5" spans="1:7" ht="15" thickBot="1" x14ac:dyDescent="0.2">
      <c r="A5" s="36"/>
      <c r="B5" s="37"/>
      <c r="C5" s="28"/>
      <c r="D5" s="28"/>
      <c r="E5" s="5" t="s">
        <v>8</v>
      </c>
      <c r="F5" s="5" t="s">
        <v>9</v>
      </c>
      <c r="G5" s="28"/>
    </row>
    <row r="6" spans="1:7" ht="30.75" thickBot="1" x14ac:dyDescent="0.2">
      <c r="A6" s="6" t="s">
        <v>10</v>
      </c>
      <c r="B6" s="7" t="s">
        <v>11</v>
      </c>
      <c r="C6" s="8" t="s">
        <v>94</v>
      </c>
      <c r="D6" s="8">
        <v>1.782</v>
      </c>
      <c r="E6" s="8">
        <v>1.782</v>
      </c>
      <c r="F6" s="8"/>
      <c r="G6" s="8" t="s">
        <v>12</v>
      </c>
    </row>
    <row r="7" spans="1:7" ht="32.25" thickBot="1" x14ac:dyDescent="0.2">
      <c r="A7" s="4"/>
      <c r="B7" s="9" t="s">
        <v>13</v>
      </c>
      <c r="C7" s="8" t="s">
        <v>94</v>
      </c>
      <c r="D7" s="8">
        <v>2.2679999999999998</v>
      </c>
      <c r="E7" s="8">
        <v>2.2679999999999998</v>
      </c>
      <c r="F7" s="8"/>
      <c r="G7" s="8" t="s">
        <v>12</v>
      </c>
    </row>
    <row r="8" spans="1:7" ht="31.5" x14ac:dyDescent="0.15">
      <c r="A8" s="10" t="s">
        <v>14</v>
      </c>
      <c r="B8" s="9" t="s">
        <v>15</v>
      </c>
      <c r="C8" s="8" t="s">
        <v>94</v>
      </c>
      <c r="D8" s="8">
        <v>3.4020000000000001</v>
      </c>
      <c r="E8" s="8">
        <v>3.4020000000000001</v>
      </c>
      <c r="F8" s="8"/>
      <c r="G8" s="8" t="s">
        <v>12</v>
      </c>
    </row>
    <row r="9" spans="1:7" ht="31.5" x14ac:dyDescent="0.15">
      <c r="A9" s="4"/>
      <c r="B9" s="9" t="s">
        <v>16</v>
      </c>
      <c r="C9" s="8" t="s">
        <v>94</v>
      </c>
      <c r="D9" s="8">
        <v>2.9159999999999999</v>
      </c>
      <c r="E9" s="8">
        <v>2.9159999999999999</v>
      </c>
      <c r="F9" s="8"/>
      <c r="G9" s="8" t="s">
        <v>12</v>
      </c>
    </row>
    <row r="10" spans="1:7" ht="30" x14ac:dyDescent="0.15">
      <c r="A10" s="10" t="s">
        <v>17</v>
      </c>
      <c r="B10" s="9" t="s">
        <v>18</v>
      </c>
      <c r="C10" s="8" t="s">
        <v>94</v>
      </c>
      <c r="D10" s="8">
        <v>5.0220000000000002</v>
      </c>
      <c r="E10" s="8">
        <v>5.0220000000000002</v>
      </c>
      <c r="F10" s="8"/>
      <c r="G10" s="8" t="s">
        <v>12</v>
      </c>
    </row>
    <row r="11" spans="1:7" ht="30" x14ac:dyDescent="0.15">
      <c r="A11" s="4"/>
      <c r="B11" s="9" t="s">
        <v>19</v>
      </c>
      <c r="C11" s="8" t="s">
        <v>94</v>
      </c>
      <c r="D11" s="8">
        <v>2.2679999999999998</v>
      </c>
      <c r="E11" s="8">
        <v>2.2679999999999998</v>
      </c>
      <c r="F11" s="8"/>
      <c r="G11" s="8" t="s">
        <v>12</v>
      </c>
    </row>
    <row r="12" spans="1:7" ht="30" x14ac:dyDescent="0.15">
      <c r="A12" s="10" t="s">
        <v>20</v>
      </c>
      <c r="B12" s="9" t="s">
        <v>21</v>
      </c>
      <c r="C12" s="8" t="s">
        <v>94</v>
      </c>
      <c r="D12" s="8">
        <v>2.1059999999999999</v>
      </c>
      <c r="E12" s="8">
        <v>2.1059999999999999</v>
      </c>
      <c r="F12" s="8"/>
      <c r="G12" s="8" t="s">
        <v>12</v>
      </c>
    </row>
    <row r="13" spans="1:7" ht="28.5" x14ac:dyDescent="0.15">
      <c r="A13" s="10"/>
      <c r="B13" s="9" t="s">
        <v>22</v>
      </c>
      <c r="C13" s="8" t="s">
        <v>94</v>
      </c>
      <c r="D13" s="8">
        <v>7.1280000000000001</v>
      </c>
      <c r="E13" s="8">
        <v>7.1280000000000001</v>
      </c>
      <c r="F13" s="8"/>
      <c r="G13" s="8" t="s">
        <v>12</v>
      </c>
    </row>
    <row r="14" spans="1:7" ht="30" x14ac:dyDescent="0.15">
      <c r="A14" s="10"/>
      <c r="B14" s="9" t="s">
        <v>23</v>
      </c>
      <c r="C14" s="8" t="s">
        <v>94</v>
      </c>
      <c r="D14" s="8">
        <v>3.8879999999999999</v>
      </c>
      <c r="E14" s="8">
        <v>3.8879999999999999</v>
      </c>
      <c r="F14" s="8"/>
      <c r="G14" s="8" t="s">
        <v>12</v>
      </c>
    </row>
    <row r="15" spans="1:7" ht="30" x14ac:dyDescent="0.15">
      <c r="A15" s="4"/>
      <c r="B15" s="9" t="s">
        <v>24</v>
      </c>
      <c r="C15" s="8" t="s">
        <v>94</v>
      </c>
      <c r="D15" s="8">
        <v>6.8040000000000003</v>
      </c>
      <c r="E15" s="8">
        <v>6.8040000000000003</v>
      </c>
      <c r="F15" s="8"/>
      <c r="G15" s="8" t="s">
        <v>12</v>
      </c>
    </row>
    <row r="16" spans="1:7" ht="30" x14ac:dyDescent="0.15">
      <c r="A16" s="4"/>
      <c r="B16" s="9" t="s">
        <v>25</v>
      </c>
      <c r="C16" s="8" t="s">
        <v>94</v>
      </c>
      <c r="D16" s="8">
        <v>5.8319999999999999</v>
      </c>
      <c r="E16" s="8">
        <v>5.8319999999999999</v>
      </c>
      <c r="F16" s="8"/>
      <c r="G16" s="8" t="s">
        <v>12</v>
      </c>
    </row>
    <row r="17" spans="1:7" ht="31.5" x14ac:dyDescent="0.15">
      <c r="A17" s="4"/>
      <c r="B17" s="9" t="s">
        <v>26</v>
      </c>
      <c r="C17" s="8" t="s">
        <v>94</v>
      </c>
      <c r="D17" s="8">
        <v>9.7200000000000006</v>
      </c>
      <c r="E17" s="8">
        <v>9.7200000000000006</v>
      </c>
      <c r="F17" s="8"/>
      <c r="G17" s="8" t="s">
        <v>12</v>
      </c>
    </row>
    <row r="18" spans="1:7" ht="30" x14ac:dyDescent="0.15">
      <c r="A18" s="4"/>
      <c r="B18" s="9" t="s">
        <v>27</v>
      </c>
      <c r="C18" s="8" t="s">
        <v>94</v>
      </c>
      <c r="D18" s="8">
        <v>62.531999999999996</v>
      </c>
      <c r="E18" s="8">
        <v>62.531999999999996</v>
      </c>
      <c r="F18" s="8"/>
      <c r="G18" s="8" t="s">
        <v>12</v>
      </c>
    </row>
    <row r="19" spans="1:7" ht="30" x14ac:dyDescent="0.15">
      <c r="A19" s="4"/>
      <c r="B19" s="9" t="s">
        <v>28</v>
      </c>
      <c r="C19" s="8" t="s">
        <v>94</v>
      </c>
      <c r="D19" s="8">
        <v>3.24</v>
      </c>
      <c r="E19" s="8">
        <v>3.24</v>
      </c>
      <c r="F19" s="8"/>
      <c r="G19" s="8" t="s">
        <v>12</v>
      </c>
    </row>
    <row r="20" spans="1:7" ht="23.1" customHeight="1" x14ac:dyDescent="0.15">
      <c r="A20" s="4"/>
      <c r="B20" s="9" t="s">
        <v>29</v>
      </c>
      <c r="C20" s="8" t="s">
        <v>94</v>
      </c>
      <c r="D20" s="8">
        <v>0.18</v>
      </c>
      <c r="E20" s="8">
        <v>0.18</v>
      </c>
      <c r="F20" s="8"/>
      <c r="G20" s="8" t="s">
        <v>12</v>
      </c>
    </row>
    <row r="21" spans="1:7" ht="21.95" customHeight="1" x14ac:dyDescent="0.15">
      <c r="A21" s="4"/>
      <c r="B21" s="9" t="s">
        <v>30</v>
      </c>
      <c r="C21" s="8" t="s">
        <v>94</v>
      </c>
      <c r="D21" s="8">
        <v>0.28799999999999998</v>
      </c>
      <c r="E21" s="8">
        <v>0.28799999999999998</v>
      </c>
      <c r="F21" s="8"/>
      <c r="G21" s="8" t="s">
        <v>12</v>
      </c>
    </row>
    <row r="22" spans="1:7" ht="28.5" x14ac:dyDescent="0.15">
      <c r="A22" s="4"/>
      <c r="B22" s="9" t="s">
        <v>31</v>
      </c>
      <c r="C22" s="8" t="s">
        <v>94</v>
      </c>
      <c r="D22" s="8">
        <v>0.432</v>
      </c>
      <c r="E22" s="8">
        <v>0.432</v>
      </c>
      <c r="F22" s="8"/>
      <c r="G22" s="8" t="s">
        <v>12</v>
      </c>
    </row>
    <row r="23" spans="1:7" ht="28.5" x14ac:dyDescent="0.15">
      <c r="A23" s="4"/>
      <c r="B23" s="9" t="s">
        <v>32</v>
      </c>
      <c r="C23" s="8" t="s">
        <v>94</v>
      </c>
      <c r="D23" s="8">
        <v>0.46800000000000003</v>
      </c>
      <c r="E23" s="8">
        <v>0.46800000000000003</v>
      </c>
      <c r="F23" s="8"/>
      <c r="G23" s="8" t="s">
        <v>12</v>
      </c>
    </row>
    <row r="24" spans="1:7" ht="28.5" x14ac:dyDescent="0.15">
      <c r="A24" s="4"/>
      <c r="B24" s="9" t="s">
        <v>33</v>
      </c>
      <c r="C24" s="8" t="s">
        <v>94</v>
      </c>
      <c r="D24" s="8">
        <v>0.18</v>
      </c>
      <c r="E24" s="8">
        <v>0.18</v>
      </c>
      <c r="F24" s="8"/>
      <c r="G24" s="8" t="s">
        <v>12</v>
      </c>
    </row>
    <row r="25" spans="1:7" ht="29.1" customHeight="1" x14ac:dyDescent="0.15">
      <c r="A25" s="4"/>
      <c r="B25" s="9" t="s">
        <v>34</v>
      </c>
      <c r="C25" s="8" t="s">
        <v>94</v>
      </c>
      <c r="D25" s="8">
        <v>0.216</v>
      </c>
      <c r="E25" s="8">
        <v>0.216</v>
      </c>
      <c r="F25" s="8"/>
      <c r="G25" s="8" t="s">
        <v>12</v>
      </c>
    </row>
    <row r="26" spans="1:7" ht="28.5" x14ac:dyDescent="0.15">
      <c r="A26" s="4"/>
      <c r="B26" s="9" t="s">
        <v>35</v>
      </c>
      <c r="C26" s="8" t="s">
        <v>94</v>
      </c>
      <c r="D26" s="8">
        <v>0.432</v>
      </c>
      <c r="E26" s="8">
        <v>0.432</v>
      </c>
      <c r="F26" s="8"/>
      <c r="G26" s="8" t="s">
        <v>12</v>
      </c>
    </row>
    <row r="27" spans="1:7" ht="28.5" x14ac:dyDescent="0.15">
      <c r="A27" s="4"/>
      <c r="B27" s="9" t="s">
        <v>36</v>
      </c>
      <c r="C27" s="8" t="s">
        <v>94</v>
      </c>
      <c r="D27" s="8">
        <v>0.28799999999999998</v>
      </c>
      <c r="E27" s="8">
        <v>0.28799999999999998</v>
      </c>
      <c r="F27" s="8"/>
      <c r="G27" s="8" t="s">
        <v>12</v>
      </c>
    </row>
    <row r="28" spans="1:7" ht="28.5" x14ac:dyDescent="0.15">
      <c r="A28" s="4"/>
      <c r="B28" s="9" t="s">
        <v>37</v>
      </c>
      <c r="C28" s="8" t="s">
        <v>94</v>
      </c>
      <c r="D28" s="8">
        <v>0.28799999999999998</v>
      </c>
      <c r="E28" s="8">
        <v>0.28799999999999998</v>
      </c>
      <c r="F28" s="8"/>
      <c r="G28" s="8" t="s">
        <v>12</v>
      </c>
    </row>
    <row r="29" spans="1:7" ht="28.5" x14ac:dyDescent="0.15">
      <c r="A29" s="4"/>
      <c r="B29" s="9" t="s">
        <v>38</v>
      </c>
      <c r="C29" s="8" t="s">
        <v>94</v>
      </c>
      <c r="D29" s="8">
        <v>0.64800000000000002</v>
      </c>
      <c r="E29" s="8">
        <v>0.64800000000000002</v>
      </c>
      <c r="F29" s="8"/>
      <c r="G29" s="8" t="s">
        <v>12</v>
      </c>
    </row>
    <row r="30" spans="1:7" ht="28.5" x14ac:dyDescent="0.15">
      <c r="A30" s="4"/>
      <c r="B30" s="9" t="s">
        <v>39</v>
      </c>
      <c r="C30" s="8" t="s">
        <v>94</v>
      </c>
      <c r="D30" s="8">
        <v>0.28799999999999998</v>
      </c>
      <c r="E30" s="8">
        <v>0.28799999999999998</v>
      </c>
      <c r="F30" s="8"/>
      <c r="G30" s="8" t="s">
        <v>12</v>
      </c>
    </row>
    <row r="31" spans="1:7" ht="28.5" x14ac:dyDescent="0.15">
      <c r="A31" s="4"/>
      <c r="B31" s="9" t="s">
        <v>40</v>
      </c>
      <c r="C31" s="8" t="s">
        <v>94</v>
      </c>
      <c r="D31" s="8">
        <v>0.61199999999999999</v>
      </c>
      <c r="E31" s="8">
        <v>0.61199999999999999</v>
      </c>
      <c r="F31" s="8"/>
      <c r="G31" s="8" t="s">
        <v>12</v>
      </c>
    </row>
    <row r="32" spans="1:7" ht="28.5" x14ac:dyDescent="0.15">
      <c r="A32" s="4"/>
      <c r="B32" s="9" t="s">
        <v>41</v>
      </c>
      <c r="C32" s="8" t="s">
        <v>94</v>
      </c>
      <c r="D32" s="8">
        <v>0.36</v>
      </c>
      <c r="E32" s="8">
        <v>0.36</v>
      </c>
      <c r="F32" s="8"/>
      <c r="G32" s="8" t="s">
        <v>12</v>
      </c>
    </row>
    <row r="33" spans="1:7" ht="28.5" x14ac:dyDescent="0.15">
      <c r="A33" s="4"/>
      <c r="B33" s="9" t="s">
        <v>42</v>
      </c>
      <c r="C33" s="8" t="s">
        <v>94</v>
      </c>
      <c r="D33" s="8">
        <v>0.28799999999999998</v>
      </c>
      <c r="E33" s="8">
        <v>0.28799999999999998</v>
      </c>
      <c r="F33" s="8"/>
      <c r="G33" s="8" t="s">
        <v>12</v>
      </c>
    </row>
    <row r="34" spans="1:7" ht="28.5" x14ac:dyDescent="0.15">
      <c r="A34" s="4"/>
      <c r="B34" s="9" t="s">
        <v>43</v>
      </c>
      <c r="C34" s="8" t="s">
        <v>94</v>
      </c>
      <c r="D34" s="8">
        <v>0.14399999999999999</v>
      </c>
      <c r="E34" s="8">
        <v>0.14399999999999999</v>
      </c>
      <c r="F34" s="8"/>
      <c r="G34" s="8" t="s">
        <v>12</v>
      </c>
    </row>
    <row r="35" spans="1:7" ht="28.5" x14ac:dyDescent="0.15">
      <c r="A35" s="4"/>
      <c r="B35" s="9" t="s">
        <v>44</v>
      </c>
      <c r="C35" s="8" t="s">
        <v>94</v>
      </c>
      <c r="D35" s="8">
        <v>0.14399999999999999</v>
      </c>
      <c r="E35" s="8">
        <v>0.14399999999999999</v>
      </c>
      <c r="F35" s="8"/>
      <c r="G35" s="8" t="s">
        <v>12</v>
      </c>
    </row>
    <row r="36" spans="1:7" ht="28.5" x14ac:dyDescent="0.15">
      <c r="A36" s="4"/>
      <c r="B36" s="11" t="s">
        <v>45</v>
      </c>
      <c r="C36" s="8" t="s">
        <v>94</v>
      </c>
      <c r="D36" s="8">
        <v>0.54</v>
      </c>
      <c r="E36" s="8">
        <v>0.54</v>
      </c>
      <c r="F36" s="8"/>
      <c r="G36" s="8" t="s">
        <v>12</v>
      </c>
    </row>
    <row r="37" spans="1:7" ht="23.1" customHeight="1" x14ac:dyDescent="0.15">
      <c r="A37" s="4"/>
      <c r="B37" s="11" t="s">
        <v>46</v>
      </c>
      <c r="C37" s="8" t="s">
        <v>47</v>
      </c>
      <c r="D37" s="8">
        <v>7.8</v>
      </c>
      <c r="E37" s="8">
        <v>7.8</v>
      </c>
      <c r="F37" s="8"/>
      <c r="G37" s="8" t="s">
        <v>12</v>
      </c>
    </row>
    <row r="38" spans="1:7" ht="24" customHeight="1" x14ac:dyDescent="0.15">
      <c r="A38" s="4"/>
      <c r="B38" s="11" t="s">
        <v>48</v>
      </c>
      <c r="C38" s="8" t="s">
        <v>47</v>
      </c>
      <c r="D38" s="8">
        <v>4.32</v>
      </c>
      <c r="E38" s="8">
        <v>4.32</v>
      </c>
      <c r="F38" s="8"/>
      <c r="G38" s="8" t="s">
        <v>12</v>
      </c>
    </row>
    <row r="39" spans="1:7" ht="21" customHeight="1" x14ac:dyDescent="0.15">
      <c r="A39" s="4"/>
      <c r="B39" s="11" t="s">
        <v>49</v>
      </c>
      <c r="C39" s="8" t="s">
        <v>47</v>
      </c>
      <c r="D39" s="8">
        <v>8.16</v>
      </c>
      <c r="E39" s="8">
        <v>8.16</v>
      </c>
      <c r="F39" s="8"/>
      <c r="G39" s="8" t="s">
        <v>12</v>
      </c>
    </row>
    <row r="40" spans="1:7" ht="27" customHeight="1" x14ac:dyDescent="0.15">
      <c r="A40" s="4"/>
      <c r="B40" s="11" t="s">
        <v>50</v>
      </c>
      <c r="C40" s="8" t="s">
        <v>47</v>
      </c>
      <c r="D40" s="8">
        <v>12.24</v>
      </c>
      <c r="E40" s="8">
        <v>12.24</v>
      </c>
      <c r="F40" s="8"/>
      <c r="G40" s="8" t="s">
        <v>12</v>
      </c>
    </row>
    <row r="41" spans="1:7" x14ac:dyDescent="0.15">
      <c r="A41" s="2" t="s">
        <v>51</v>
      </c>
      <c r="B41" s="23" t="s">
        <v>52</v>
      </c>
      <c r="C41" s="23" t="s">
        <v>47</v>
      </c>
      <c r="D41" s="23">
        <v>79</v>
      </c>
      <c r="E41" s="23">
        <v>79</v>
      </c>
      <c r="F41" s="23"/>
      <c r="G41" s="23" t="s">
        <v>12</v>
      </c>
    </row>
    <row r="42" spans="1:7" ht="5.0999999999999996" customHeight="1" x14ac:dyDescent="0.15">
      <c r="A42" s="4"/>
      <c r="B42" s="25"/>
      <c r="C42" s="25"/>
      <c r="D42" s="25"/>
      <c r="E42" s="25"/>
      <c r="F42" s="25"/>
      <c r="G42" s="25"/>
    </row>
    <row r="43" spans="1:7" x14ac:dyDescent="0.15">
      <c r="A43" s="5" t="s">
        <v>53</v>
      </c>
      <c r="B43" s="24"/>
      <c r="C43" s="24"/>
      <c r="D43" s="24"/>
      <c r="E43" s="24"/>
      <c r="F43" s="24"/>
      <c r="G43" s="24"/>
    </row>
    <row r="44" spans="1:7" ht="28.5" x14ac:dyDescent="0.15">
      <c r="A44" s="2" t="s">
        <v>54</v>
      </c>
      <c r="B44" s="7" t="s">
        <v>55</v>
      </c>
      <c r="C44" s="8" t="s">
        <v>94</v>
      </c>
      <c r="D44" s="8">
        <v>5.7240000000000002</v>
      </c>
      <c r="E44" s="8">
        <v>5.7240000000000002</v>
      </c>
      <c r="F44" s="8"/>
      <c r="G44" s="8" t="s">
        <v>12</v>
      </c>
    </row>
    <row r="45" spans="1:7" ht="28.5" x14ac:dyDescent="0.15">
      <c r="A45" s="10"/>
      <c r="B45" s="9" t="s">
        <v>56</v>
      </c>
      <c r="C45" s="8" t="s">
        <v>94</v>
      </c>
      <c r="D45" s="8">
        <v>5.8319999999999999</v>
      </c>
      <c r="E45" s="8">
        <v>5.8319999999999999</v>
      </c>
      <c r="F45" s="8"/>
      <c r="G45" s="8" t="s">
        <v>12</v>
      </c>
    </row>
    <row r="46" spans="1:7" ht="36" customHeight="1" x14ac:dyDescent="0.15">
      <c r="A46" s="3" t="s">
        <v>53</v>
      </c>
      <c r="B46" s="13" t="s">
        <v>57</v>
      </c>
      <c r="C46" s="8" t="s">
        <v>94</v>
      </c>
      <c r="D46" s="8">
        <v>3.8879999999999999</v>
      </c>
      <c r="E46" s="8">
        <v>3.8879999999999999</v>
      </c>
      <c r="F46" s="8"/>
      <c r="G46" s="8" t="s">
        <v>12</v>
      </c>
    </row>
    <row r="47" spans="1:7" ht="28.5" x14ac:dyDescent="0.15">
      <c r="A47" s="10"/>
      <c r="B47" s="9" t="s">
        <v>58</v>
      </c>
      <c r="C47" s="8" t="s">
        <v>94</v>
      </c>
      <c r="D47" s="8">
        <v>2.8079999999999998</v>
      </c>
      <c r="E47" s="8">
        <v>2.8079999999999998</v>
      </c>
      <c r="F47" s="8"/>
      <c r="G47" s="8" t="s">
        <v>12</v>
      </c>
    </row>
    <row r="48" spans="1:7" ht="28.5" x14ac:dyDescent="0.15">
      <c r="A48" s="10" t="s">
        <v>59</v>
      </c>
      <c r="B48" s="9" t="s">
        <v>60</v>
      </c>
      <c r="C48" s="8" t="s">
        <v>61</v>
      </c>
      <c r="D48" s="8">
        <v>2.9159999999999999</v>
      </c>
      <c r="E48" s="8">
        <v>2.9159999999999999</v>
      </c>
      <c r="F48" s="8"/>
      <c r="G48" s="8" t="s">
        <v>12</v>
      </c>
    </row>
    <row r="49" spans="1:7" ht="28.5" x14ac:dyDescent="0.15">
      <c r="A49" s="10"/>
      <c r="B49" s="9" t="s">
        <v>62</v>
      </c>
      <c r="C49" s="8" t="s">
        <v>61</v>
      </c>
      <c r="D49" s="8">
        <v>3.996</v>
      </c>
      <c r="E49" s="8">
        <v>3.996</v>
      </c>
      <c r="F49" s="8"/>
      <c r="G49" s="8" t="s">
        <v>12</v>
      </c>
    </row>
    <row r="50" spans="1:7" ht="28.5" x14ac:dyDescent="0.15">
      <c r="A50" s="10" t="s">
        <v>63</v>
      </c>
      <c r="B50" s="9" t="s">
        <v>64</v>
      </c>
      <c r="C50" s="8" t="s">
        <v>94</v>
      </c>
      <c r="D50" s="8">
        <v>14.58</v>
      </c>
      <c r="E50" s="8">
        <v>14.58</v>
      </c>
      <c r="F50" s="8"/>
      <c r="G50" s="8" t="s">
        <v>12</v>
      </c>
    </row>
    <row r="51" spans="1:7" x14ac:dyDescent="0.15">
      <c r="A51" s="10"/>
      <c r="B51" s="9" t="s">
        <v>65</v>
      </c>
      <c r="C51" s="14"/>
      <c r="D51" s="8">
        <v>16.739999999999998</v>
      </c>
      <c r="E51" s="8">
        <v>16.739999999999998</v>
      </c>
      <c r="F51" s="14"/>
      <c r="G51" s="8" t="s">
        <v>12</v>
      </c>
    </row>
    <row r="52" spans="1:7" ht="15" thickBot="1" x14ac:dyDescent="0.2">
      <c r="A52" s="12" t="s">
        <v>66</v>
      </c>
      <c r="B52" s="11" t="s">
        <v>67</v>
      </c>
      <c r="C52" s="8" t="s">
        <v>94</v>
      </c>
      <c r="D52" s="8">
        <v>20</v>
      </c>
      <c r="E52" s="8">
        <v>20</v>
      </c>
      <c r="F52" s="8"/>
      <c r="G52" s="8" t="s">
        <v>12</v>
      </c>
    </row>
    <row r="53" spans="1:7" x14ac:dyDescent="0.15">
      <c r="A53" s="43" t="s">
        <v>95</v>
      </c>
      <c r="B53" s="44" t="s">
        <v>98</v>
      </c>
      <c r="C53" s="45" t="s">
        <v>94</v>
      </c>
      <c r="D53" s="45">
        <v>0.9</v>
      </c>
      <c r="E53" s="45">
        <f>D53</f>
        <v>0.9</v>
      </c>
      <c r="F53" s="45"/>
      <c r="G53" s="45" t="s">
        <v>96</v>
      </c>
    </row>
    <row r="54" spans="1:7" ht="15" thickBot="1" x14ac:dyDescent="0.2">
      <c r="A54" s="43"/>
      <c r="B54" s="46" t="s">
        <v>97</v>
      </c>
      <c r="C54" s="45" t="s">
        <v>94</v>
      </c>
      <c r="D54" s="45">
        <v>15</v>
      </c>
      <c r="E54" s="45">
        <f>D54</f>
        <v>15</v>
      </c>
      <c r="F54" s="45"/>
      <c r="G54" s="45" t="s">
        <v>96</v>
      </c>
    </row>
    <row r="55" spans="1:7" ht="16.5" thickBot="1" x14ac:dyDescent="0.2">
      <c r="A55" s="2" t="s">
        <v>68</v>
      </c>
      <c r="B55" s="13" t="s">
        <v>69</v>
      </c>
      <c r="C55" s="8" t="s">
        <v>47</v>
      </c>
      <c r="D55" s="8">
        <v>2</v>
      </c>
      <c r="E55" s="8">
        <v>2</v>
      </c>
      <c r="F55" s="8"/>
      <c r="G55" s="8" t="s">
        <v>12</v>
      </c>
    </row>
    <row r="56" spans="1:7" ht="15.75" x14ac:dyDescent="0.15">
      <c r="A56" s="4"/>
      <c r="B56" s="7" t="s">
        <v>70</v>
      </c>
      <c r="C56" s="8" t="s">
        <v>94</v>
      </c>
      <c r="D56" s="8">
        <v>0.8</v>
      </c>
      <c r="E56" s="8">
        <v>0.8</v>
      </c>
      <c r="F56" s="8"/>
      <c r="G56" s="8" t="s">
        <v>12</v>
      </c>
    </row>
    <row r="57" spans="1:7" ht="15.75" x14ac:dyDescent="0.15">
      <c r="A57" s="3" t="s">
        <v>71</v>
      </c>
      <c r="B57" s="9" t="s">
        <v>72</v>
      </c>
      <c r="C57" s="8" t="s">
        <v>94</v>
      </c>
      <c r="D57" s="8">
        <v>1.2</v>
      </c>
      <c r="E57" s="8">
        <v>1.2</v>
      </c>
      <c r="F57" s="8"/>
      <c r="G57" s="8" t="s">
        <v>12</v>
      </c>
    </row>
    <row r="58" spans="1:7" ht="15.75" x14ac:dyDescent="0.15">
      <c r="A58" s="4"/>
      <c r="B58" s="9" t="s">
        <v>72</v>
      </c>
      <c r="C58" s="8" t="s">
        <v>94</v>
      </c>
      <c r="D58" s="8">
        <v>1.2</v>
      </c>
      <c r="E58" s="8">
        <v>1.2</v>
      </c>
      <c r="F58" s="8"/>
      <c r="G58" s="8" t="s">
        <v>12</v>
      </c>
    </row>
    <row r="59" spans="1:7" ht="16.5" thickBot="1" x14ac:dyDescent="0.2">
      <c r="A59" s="4"/>
      <c r="B59" s="11" t="s">
        <v>73</v>
      </c>
      <c r="C59" s="8" t="s">
        <v>94</v>
      </c>
      <c r="D59" s="8">
        <v>1.2</v>
      </c>
      <c r="E59" s="8">
        <v>1.2</v>
      </c>
      <c r="F59" s="8"/>
      <c r="G59" s="8" t="s">
        <v>12</v>
      </c>
    </row>
    <row r="60" spans="1:7" ht="16.5" thickBot="1" x14ac:dyDescent="0.2">
      <c r="A60" s="15" t="s">
        <v>74</v>
      </c>
      <c r="B60" s="16" t="s">
        <v>75</v>
      </c>
      <c r="C60" s="8" t="s">
        <v>94</v>
      </c>
      <c r="D60" s="8">
        <v>2</v>
      </c>
      <c r="E60" s="8">
        <v>2</v>
      </c>
      <c r="F60" s="8"/>
      <c r="G60" s="8" t="s">
        <v>12</v>
      </c>
    </row>
    <row r="61" spans="1:7" ht="16.5" thickBot="1" x14ac:dyDescent="0.2">
      <c r="A61" s="18" t="s">
        <v>66</v>
      </c>
      <c r="B61" s="17" t="s">
        <v>76</v>
      </c>
      <c r="C61" s="8" t="s">
        <v>94</v>
      </c>
      <c r="D61" s="8">
        <v>12</v>
      </c>
      <c r="E61" s="8">
        <v>12</v>
      </c>
      <c r="F61" s="8"/>
      <c r="G61" s="8" t="s">
        <v>12</v>
      </c>
    </row>
    <row r="62" spans="1:7" ht="21" customHeight="1" thickBot="1" x14ac:dyDescent="0.2">
      <c r="A62" s="15" t="s">
        <v>77</v>
      </c>
      <c r="B62" s="23" t="s">
        <v>78</v>
      </c>
      <c r="C62" s="23" t="s">
        <v>94</v>
      </c>
      <c r="D62" s="23">
        <v>48</v>
      </c>
      <c r="E62" s="23">
        <v>48</v>
      </c>
      <c r="F62" s="23"/>
      <c r="G62" s="23" t="s">
        <v>12</v>
      </c>
    </row>
    <row r="63" spans="1:7" ht="2.1" hidden="1" customHeight="1" x14ac:dyDescent="0.15">
      <c r="A63" s="18" t="s">
        <v>53</v>
      </c>
      <c r="B63" s="24"/>
      <c r="C63" s="24"/>
      <c r="D63" s="24"/>
      <c r="E63" s="24"/>
      <c r="F63" s="24"/>
      <c r="G63" s="24"/>
    </row>
    <row r="64" spans="1:7" x14ac:dyDescent="0.15">
      <c r="A64" s="19" t="s">
        <v>79</v>
      </c>
      <c r="B64" s="29" t="s">
        <v>80</v>
      </c>
      <c r="C64" s="29" t="s">
        <v>47</v>
      </c>
      <c r="D64" s="29">
        <v>300</v>
      </c>
      <c r="E64" s="29">
        <v>80</v>
      </c>
      <c r="F64" s="29">
        <v>220</v>
      </c>
      <c r="G64" s="29" t="s">
        <v>81</v>
      </c>
    </row>
    <row r="65" spans="1:7" x14ac:dyDescent="0.15">
      <c r="A65" s="20"/>
      <c r="B65" s="30"/>
      <c r="C65" s="30"/>
      <c r="D65" s="30"/>
      <c r="E65" s="30"/>
      <c r="F65" s="30"/>
      <c r="G65" s="30"/>
    </row>
    <row r="66" spans="1:7" x14ac:dyDescent="0.15">
      <c r="A66" s="21" t="s">
        <v>82</v>
      </c>
      <c r="B66" s="31"/>
      <c r="C66" s="31"/>
      <c r="D66" s="31"/>
      <c r="E66" s="31"/>
      <c r="F66" s="31"/>
      <c r="G66" s="31"/>
    </row>
    <row r="67" spans="1:7" x14ac:dyDescent="0.15">
      <c r="A67" s="2" t="s">
        <v>83</v>
      </c>
      <c r="B67" s="8" t="s">
        <v>84</v>
      </c>
      <c r="C67" s="8" t="s">
        <v>47</v>
      </c>
      <c r="D67" s="8">
        <v>40</v>
      </c>
      <c r="E67" s="8">
        <v>40</v>
      </c>
      <c r="F67" s="8"/>
      <c r="G67" s="8" t="s">
        <v>12</v>
      </c>
    </row>
    <row r="68" spans="1:7" ht="32.1" customHeight="1" x14ac:dyDescent="0.15">
      <c r="A68" s="4"/>
      <c r="B68" s="8" t="s">
        <v>99</v>
      </c>
      <c r="C68" s="8" t="s">
        <v>47</v>
      </c>
      <c r="D68" s="8">
        <v>120</v>
      </c>
      <c r="E68" s="8">
        <v>120</v>
      </c>
      <c r="F68" s="8"/>
      <c r="G68" s="8" t="s">
        <v>81</v>
      </c>
    </row>
    <row r="69" spans="1:7" x14ac:dyDescent="0.15">
      <c r="A69" s="5" t="s">
        <v>85</v>
      </c>
      <c r="B69" s="8" t="s">
        <v>86</v>
      </c>
      <c r="C69" s="8" t="s">
        <v>47</v>
      </c>
      <c r="D69" s="8">
        <v>4</v>
      </c>
      <c r="E69" s="8">
        <v>4</v>
      </c>
      <c r="F69" s="8"/>
      <c r="G69" s="8" t="s">
        <v>81</v>
      </c>
    </row>
    <row r="70" spans="1:7" x14ac:dyDescent="0.15">
      <c r="A70" s="15" t="s">
        <v>87</v>
      </c>
      <c r="B70" s="23" t="s">
        <v>88</v>
      </c>
      <c r="C70" s="23" t="s">
        <v>94</v>
      </c>
      <c r="D70" s="23">
        <v>27.9</v>
      </c>
      <c r="E70" s="23">
        <v>27.9</v>
      </c>
      <c r="F70" s="23"/>
      <c r="G70" s="23" t="s">
        <v>81</v>
      </c>
    </row>
    <row r="71" spans="1:7" x14ac:dyDescent="0.15">
      <c r="A71" s="4"/>
      <c r="B71" s="24"/>
      <c r="C71" s="24"/>
      <c r="D71" s="24"/>
      <c r="E71" s="24"/>
      <c r="F71" s="24"/>
      <c r="G71" s="24"/>
    </row>
    <row r="72" spans="1:7" ht="29.1" customHeight="1" x14ac:dyDescent="0.15">
      <c r="A72" s="18" t="s">
        <v>89</v>
      </c>
      <c r="B72" s="8" t="s">
        <v>90</v>
      </c>
      <c r="C72" s="8" t="s">
        <v>94</v>
      </c>
      <c r="D72" s="8">
        <v>5.58</v>
      </c>
      <c r="E72" s="8">
        <v>5.58</v>
      </c>
      <c r="F72" s="8"/>
      <c r="G72" s="8" t="s">
        <v>81</v>
      </c>
    </row>
    <row r="73" spans="1:7" ht="12.95" customHeight="1" x14ac:dyDescent="0.15">
      <c r="A73" s="15" t="s">
        <v>91</v>
      </c>
      <c r="B73" s="23" t="s">
        <v>92</v>
      </c>
      <c r="C73" s="23" t="s">
        <v>47</v>
      </c>
      <c r="D73" s="23"/>
      <c r="E73" s="23"/>
      <c r="F73" s="23"/>
      <c r="G73" s="23" t="s">
        <v>81</v>
      </c>
    </row>
    <row r="74" spans="1:7" ht="9.9499999999999993" customHeight="1" x14ac:dyDescent="0.15">
      <c r="A74" s="4"/>
      <c r="B74" s="25"/>
      <c r="C74" s="25"/>
      <c r="D74" s="25"/>
      <c r="E74" s="25"/>
      <c r="F74" s="25"/>
      <c r="G74" s="25"/>
    </row>
    <row r="75" spans="1:7" x14ac:dyDescent="0.15">
      <c r="A75" s="18" t="s">
        <v>93</v>
      </c>
      <c r="B75" s="24"/>
      <c r="C75" s="24"/>
      <c r="D75" s="24"/>
      <c r="E75" s="24"/>
      <c r="F75" s="24"/>
      <c r="G75" s="24"/>
    </row>
    <row r="76" spans="1:7" ht="26.1" customHeight="1" x14ac:dyDescent="0.15">
      <c r="A76" s="22" t="s">
        <v>5</v>
      </c>
      <c r="B76" s="8"/>
      <c r="C76" s="8"/>
      <c r="D76" s="8">
        <f>SUM(D6:D75)</f>
        <v>894.48799999999994</v>
      </c>
      <c r="E76" s="8">
        <f>SUM(E6:E75)</f>
        <v>674.48799999999994</v>
      </c>
      <c r="F76" s="8">
        <f>SUM(F6:F75)</f>
        <v>220</v>
      </c>
      <c r="G76" s="8"/>
    </row>
  </sheetData>
  <mergeCells count="37">
    <mergeCell ref="A1:G1"/>
    <mergeCell ref="D2:F2"/>
    <mergeCell ref="B41:B43"/>
    <mergeCell ref="B62:B63"/>
    <mergeCell ref="B64:B66"/>
    <mergeCell ref="D3:D5"/>
    <mergeCell ref="D41:D43"/>
    <mergeCell ref="D62:D63"/>
    <mergeCell ref="D64:D66"/>
    <mergeCell ref="F41:F43"/>
    <mergeCell ref="F62:F63"/>
    <mergeCell ref="F64:F66"/>
    <mergeCell ref="A53:A54"/>
    <mergeCell ref="B70:B71"/>
    <mergeCell ref="B73:B75"/>
    <mergeCell ref="C2:C5"/>
    <mergeCell ref="C41:C43"/>
    <mergeCell ref="C62:C63"/>
    <mergeCell ref="C64:C66"/>
    <mergeCell ref="C70:C71"/>
    <mergeCell ref="C73:C75"/>
    <mergeCell ref="A2:B5"/>
    <mergeCell ref="D70:D71"/>
    <mergeCell ref="D73:D75"/>
    <mergeCell ref="E41:E43"/>
    <mergeCell ref="E62:E63"/>
    <mergeCell ref="E64:E66"/>
    <mergeCell ref="E70:E71"/>
    <mergeCell ref="E73:E75"/>
    <mergeCell ref="F70:F71"/>
    <mergeCell ref="F73:F75"/>
    <mergeCell ref="G2:G5"/>
    <mergeCell ref="G41:G43"/>
    <mergeCell ref="G62:G63"/>
    <mergeCell ref="G64:G66"/>
    <mergeCell ref="G70:G71"/>
    <mergeCell ref="G73:G75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2019-04-13T05:57:24Z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