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<sst xmlns="http://schemas.openxmlformats.org/spreadsheetml/2006/main" count="77" uniqueCount="43">
  <si>
    <t>沧源县芒卡镇海牙村上本自然村村庄规划项目建设统计表</t>
  </si>
  <si>
    <t xml:space="preserve">                                                  建设内容</t>
  </si>
  <si>
    <t>实施年限</t>
  </si>
  <si>
    <t>投资规模（万元）</t>
  </si>
  <si>
    <t>实施主体</t>
  </si>
  <si>
    <t>总计</t>
  </si>
  <si>
    <t>上级</t>
  </si>
  <si>
    <t>群众</t>
  </si>
  <si>
    <t>补助</t>
  </si>
  <si>
    <t>自筹</t>
  </si>
  <si>
    <t>道路建设</t>
  </si>
  <si>
    <t>建设干沟至周老三户方向硬板路1条，长600m，宽度3.5m，厚度20cm，面积2100平方米，投资单价200元/平方米，概算投资42万元。</t>
  </si>
  <si>
    <t>2019-2022</t>
  </si>
  <si>
    <t>镇人民政府</t>
  </si>
  <si>
    <t>建设村庄内鹅卵石道路，全长200m，宽度1m-2m，厚度15cm，约300平方米，投资单价200元/平方米，概算总投资6万元</t>
  </si>
  <si>
    <t>乡村振兴理事会</t>
  </si>
  <si>
    <t>排水工程及污处理设施</t>
  </si>
  <si>
    <r>
      <rPr>
        <b/>
        <sz val="12"/>
        <rFont val="宋体"/>
        <charset val="134"/>
      </rPr>
      <t>1号排水沟渠（变压器至寨子脚），全长350</t>
    </r>
    <r>
      <rPr>
        <b/>
        <sz val="12"/>
        <rFont val="Calibri"/>
        <charset val="134"/>
      </rPr>
      <t>m</t>
    </r>
    <r>
      <rPr>
        <b/>
        <sz val="12"/>
        <rFont val="宋体"/>
        <charset val="134"/>
      </rPr>
      <t>，设计标准管径50*40，投资单价500元</t>
    </r>
    <r>
      <rPr>
        <b/>
        <sz val="12"/>
        <rFont val="Calibri"/>
        <charset val="134"/>
      </rPr>
      <t>/m</t>
    </r>
    <r>
      <rPr>
        <b/>
        <sz val="12"/>
        <rFont val="宋体"/>
        <charset val="134"/>
      </rPr>
      <t>（含沟盖板），概算投资17.5万元</t>
    </r>
  </si>
  <si>
    <t>2号排水沟渠（金文强户至菜地），全长250m，设计标准管径50*40，投资单价500元/m（含沟盖板），概算投资12.5万元</t>
  </si>
  <si>
    <t>3号排水沟渠（刘正忠至唐赛马至刘青荣户），全长200m，设计标准管径50*40，投资单价500元/m（含沟盖板），概算投资10万元</t>
  </si>
  <si>
    <t>新建双壁波纹管排污管网，总计长1500m，直径DN300，投资单价400元/m，概算投资60万元</t>
  </si>
  <si>
    <t>2018-2022</t>
  </si>
  <si>
    <t>环卫设施</t>
  </si>
  <si>
    <t>新建2座氧化池，概算投资80万元</t>
  </si>
  <si>
    <r>
      <rPr>
        <b/>
        <sz val="12"/>
        <rFont val="宋体"/>
        <charset val="134"/>
      </rPr>
      <t>规划投资15个环保垃圾桶，投资单价6</t>
    </r>
    <r>
      <rPr>
        <b/>
        <sz val="12"/>
        <rFont val="Calibri"/>
        <charset val="134"/>
      </rPr>
      <t>000</t>
    </r>
    <r>
      <rPr>
        <b/>
        <sz val="12"/>
        <rFont val="宋体"/>
        <charset val="134"/>
      </rPr>
      <t>元</t>
    </r>
    <r>
      <rPr>
        <b/>
        <sz val="12"/>
        <rFont val="Calibri"/>
        <charset val="134"/>
      </rPr>
      <t>/</t>
    </r>
    <r>
      <rPr>
        <b/>
        <sz val="12"/>
        <rFont val="宋体"/>
        <charset val="134"/>
      </rPr>
      <t>个，估算总投资9万元</t>
    </r>
  </si>
  <si>
    <r>
      <rPr>
        <b/>
        <sz val="12"/>
        <rFont val="宋体"/>
        <charset val="134"/>
      </rPr>
      <t>购买一辆运载3吨垃圾清运车，投资单价80000元</t>
    </r>
    <r>
      <rPr>
        <b/>
        <sz val="12"/>
        <rFont val="Calibri"/>
        <charset val="134"/>
      </rPr>
      <t>/</t>
    </r>
    <r>
      <rPr>
        <b/>
        <sz val="12"/>
        <rFont val="宋体"/>
        <charset val="134"/>
      </rPr>
      <t>辆，估算总投资8万元</t>
    </r>
  </si>
  <si>
    <t>亮化工程</t>
  </si>
  <si>
    <t>自然村规划安装50盏太阳能路灯，单价8000元。</t>
  </si>
  <si>
    <t>民居建设</t>
  </si>
  <si>
    <t>实施40户民居房屋外包装，突出佤族风格和文化元素，投资单价25000元/户，概算总投资100万元；</t>
  </si>
  <si>
    <t>产业发展</t>
  </si>
  <si>
    <t>规划养殖小区1个，概算投资50万元。</t>
  </si>
  <si>
    <t>2022-2035</t>
  </si>
  <si>
    <t>实施有机茶园建设100亩，施用有机肥300公斤/亩.年（连施三年），投资单价2000元/亩，概算投资20万元</t>
  </si>
  <si>
    <t>实施魔芋种植200亩，连施三年，补助魔芋种籽及化肥3000元/亩，概算投资60万元。</t>
  </si>
  <si>
    <t>修建2条产业机耕路，忙哈组至周老三户一条4公里，公马别2公里，共6公里，路面宽4米，50000元/公里，概算投资30万元。</t>
  </si>
  <si>
    <t>美化绿化</t>
  </si>
  <si>
    <t>实施进村入户主干道绿化工程，以三角梅、芒果树交叉间种方式实施绿化，共需种植200棵，补助1000元/棵，概算投资20万元</t>
  </si>
  <si>
    <t>实施庭院绿化美化工程，每户农户庭院及周边至少种植3株本地果木，共需种植100棵，成活1棵补助200元，概算投资2万元</t>
  </si>
  <si>
    <t>消防设施</t>
  </si>
  <si>
    <t>消防水池1个，消防栓10个，概算投资10万元。</t>
  </si>
  <si>
    <t>用地规划</t>
  </si>
  <si>
    <t>划定村庄建设边界，预留新增民居扩容建设用地10亩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</si>
</sst>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2"/>
      <name val="黑体"/>
      <charset val="134"/>
    </font>
    <font>
      <b/>
      <sz val="12"/>
      <color theme="1"/>
      <name val="黑体"/>
      <charset val="134"/>
    </font>
    <font>
      <b/>
      <sz val="12"/>
      <color theme="1"/>
      <name val="宋体"/>
      <charset val="134"/>
      <scheme val="minor"/>
    </font>
    <font>
      <b/>
      <sz val="12"/>
      <name val="宋体"/>
      <charset val="134"/>
      <scheme val="minor"/>
    </font>
    <font>
      <b/>
      <sz val="12"/>
      <name val="宋体"/>
      <charset val="134"/>
    </font>
    <font>
      <b/>
      <sz val="12"/>
      <color rgb="FF000000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2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1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22" applyNumberFormat="0" applyFill="0" applyAlignment="0" applyProtection="0">
      <alignment vertical="center"/>
    </xf>
    <xf numFmtId="0" fontId="15" fillId="0" borderId="22" applyNumberFormat="0" applyFill="0" applyAlignment="0" applyProtection="0">
      <alignment vertical="center"/>
    </xf>
    <xf numFmtId="0" fontId="16" fillId="0" borderId="23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24" applyNumberFormat="0" applyAlignment="0" applyProtection="0">
      <alignment vertical="center"/>
    </xf>
    <xf numFmtId="0" fontId="18" fillId="4" borderId="25" applyNumberFormat="0" applyAlignment="0" applyProtection="0">
      <alignment vertical="center"/>
    </xf>
    <xf numFmtId="0" fontId="19" fillId="4" borderId="24" applyNumberFormat="0" applyAlignment="0" applyProtection="0">
      <alignment vertical="center"/>
    </xf>
    <xf numFmtId="0" fontId="20" fillId="5" borderId="26" applyNumberFormat="0" applyAlignment="0" applyProtection="0">
      <alignment vertical="center"/>
    </xf>
    <xf numFmtId="0" fontId="21" fillId="0" borderId="27" applyNumberFormat="0" applyFill="0" applyAlignment="0" applyProtection="0">
      <alignment vertical="center"/>
    </xf>
    <xf numFmtId="0" fontId="22" fillId="0" borderId="28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ill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vertical="center" wrapText="1"/>
    </xf>
    <xf numFmtId="0" fontId="4" fillId="0" borderId="5" xfId="0" applyFont="1" applyFill="1" applyBorder="1" applyAlignment="1">
      <alignment vertical="center" wrapText="1"/>
    </xf>
    <xf numFmtId="0" fontId="4" fillId="0" borderId="6" xfId="0" applyFont="1" applyFill="1" applyBorder="1" applyAlignment="1">
      <alignment vertical="center" wrapText="1"/>
    </xf>
    <xf numFmtId="0" fontId="4" fillId="0" borderId="7" xfId="0" applyFont="1" applyFill="1" applyBorder="1" applyAlignment="1">
      <alignment vertical="center" wrapText="1"/>
    </xf>
    <xf numFmtId="0" fontId="3" fillId="0" borderId="8" xfId="0" applyFont="1" applyFill="1" applyBorder="1" applyAlignment="1">
      <alignment vertical="center" wrapText="1"/>
    </xf>
    <xf numFmtId="0" fontId="3" fillId="0" borderId="9" xfId="0" applyFont="1" applyFill="1" applyBorder="1" applyAlignment="1">
      <alignment vertical="center" wrapText="1"/>
    </xf>
    <xf numFmtId="0" fontId="4" fillId="0" borderId="10" xfId="0" applyFont="1" applyFill="1" applyBorder="1" applyAlignment="1">
      <alignment vertical="center" wrapText="1"/>
    </xf>
    <xf numFmtId="0" fontId="1" fillId="0" borderId="10" xfId="0" applyFont="1" applyFill="1" applyBorder="1" applyAlignment="1">
      <alignment vertical="center" wrapText="1"/>
    </xf>
    <xf numFmtId="0" fontId="3" fillId="0" borderId="11" xfId="0" applyFont="1" applyFill="1" applyBorder="1" applyAlignment="1">
      <alignment vertical="center" wrapText="1"/>
    </xf>
    <xf numFmtId="0" fontId="3" fillId="0" borderId="12" xfId="0" applyFont="1" applyFill="1" applyBorder="1" applyAlignment="1">
      <alignment vertical="center" wrapText="1"/>
    </xf>
    <xf numFmtId="0" fontId="4" fillId="0" borderId="13" xfId="0" applyFont="1" applyFill="1" applyBorder="1" applyAlignment="1">
      <alignment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justify" vertical="center"/>
    </xf>
    <xf numFmtId="0" fontId="4" fillId="0" borderId="15" xfId="0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justify" vertical="center"/>
    </xf>
    <xf numFmtId="0" fontId="6" fillId="0" borderId="17" xfId="0" applyFont="1" applyFill="1" applyBorder="1" applyAlignment="1">
      <alignment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justify" vertical="center"/>
    </xf>
    <xf numFmtId="0" fontId="6" fillId="0" borderId="13" xfId="0" applyFont="1" applyFill="1" applyBorder="1" applyAlignment="1">
      <alignment vertical="center" wrapText="1"/>
    </xf>
    <xf numFmtId="0" fontId="7" fillId="0" borderId="6" xfId="0" applyFont="1" applyFill="1" applyBorder="1" applyAlignment="1">
      <alignment horizontal="justify" vertical="center"/>
    </xf>
    <xf numFmtId="0" fontId="4" fillId="0" borderId="19" xfId="0" applyFont="1" applyFill="1" applyBorder="1" applyAlignment="1">
      <alignment horizontal="center" vertical="center" wrapText="1"/>
    </xf>
    <xf numFmtId="0" fontId="8" fillId="0" borderId="17" xfId="0" applyFont="1" applyFill="1" applyBorder="1" applyAlignment="1">
      <alignment horizontal="center" vertical="center" wrapText="1"/>
    </xf>
    <xf numFmtId="0" fontId="7" fillId="0" borderId="20" xfId="0" applyFont="1" applyFill="1" applyBorder="1" applyAlignment="1">
      <alignment horizontal="justify" vertical="center"/>
    </xf>
    <xf numFmtId="0" fontId="7" fillId="0" borderId="12" xfId="0" applyFont="1" applyFill="1" applyBorder="1" applyAlignment="1">
      <alignment horizontal="justify" vertical="center"/>
    </xf>
    <xf numFmtId="0" fontId="7" fillId="0" borderId="7" xfId="0" applyFont="1" applyFill="1" applyBorder="1" applyAlignment="1">
      <alignment horizontal="justify" vertical="center"/>
    </xf>
    <xf numFmtId="0" fontId="8" fillId="0" borderId="10" xfId="0" applyFont="1" applyFill="1" applyBorder="1" applyAlignment="1">
      <alignment vertical="center" wrapText="1"/>
    </xf>
    <xf numFmtId="0" fontId="6" fillId="0" borderId="4" xfId="0" applyFont="1" applyFill="1" applyBorder="1" applyAlignment="1">
      <alignment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vertical="center" wrapText="1"/>
    </xf>
    <xf numFmtId="0" fontId="5" fillId="0" borderId="4" xfId="0" applyFont="1" applyFill="1" applyBorder="1" applyAlignment="1">
      <alignment vertical="center" wrapText="1"/>
    </xf>
    <xf numFmtId="0" fontId="8" fillId="0" borderId="14" xfId="0" applyFont="1" applyFill="1" applyBorder="1" applyAlignment="1">
      <alignment vertical="center" wrapText="1"/>
    </xf>
    <xf numFmtId="0" fontId="5" fillId="0" borderId="14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6"/>
  <sheetViews>
    <sheetView tabSelected="1" workbookViewId="0">
      <selection activeCell="J18" sqref="J18"/>
    </sheetView>
  </sheetViews>
  <sheetFormatPr defaultColWidth="9" defaultRowHeight="14.25" outlineLevelCol="7"/>
  <cols>
    <col min="1" max="1" width="7" style="1" customWidth="1"/>
    <col min="2" max="2" width="43.5" style="1" customWidth="1"/>
    <col min="3" max="3" width="16.5" style="1" customWidth="1"/>
    <col min="4" max="4" width="11.5" style="1" customWidth="1"/>
    <col min="5" max="5" width="10" style="1" customWidth="1"/>
    <col min="6" max="6" width="11.5" style="1" customWidth="1"/>
    <col min="7" max="7" width="20.25" style="1" customWidth="1"/>
    <col min="8" max="16384" width="9" style="2"/>
  </cols>
  <sheetData>
    <row r="1" ht="26.25" spans="1:7">
      <c r="A1" s="3" t="s">
        <v>0</v>
      </c>
      <c r="B1" s="4"/>
      <c r="C1" s="4"/>
      <c r="D1" s="4"/>
      <c r="E1" s="4"/>
      <c r="F1" s="4"/>
      <c r="G1" s="4"/>
    </row>
    <row r="2" ht="15" spans="1:7">
      <c r="A2" s="5" t="s">
        <v>1</v>
      </c>
      <c r="B2" s="6"/>
      <c r="C2" s="7" t="s">
        <v>2</v>
      </c>
      <c r="D2" s="8" t="s">
        <v>3</v>
      </c>
      <c r="E2" s="9"/>
      <c r="F2" s="10"/>
      <c r="G2" s="7" t="s">
        <v>4</v>
      </c>
    </row>
    <row r="3" spans="1:7">
      <c r="A3" s="11"/>
      <c r="B3" s="12"/>
      <c r="C3" s="13"/>
      <c r="D3" s="7" t="s">
        <v>5</v>
      </c>
      <c r="E3" s="7" t="s">
        <v>6</v>
      </c>
      <c r="F3" s="7" t="s">
        <v>7</v>
      </c>
      <c r="G3" s="13"/>
    </row>
    <row r="4" spans="1:7">
      <c r="A4" s="11"/>
      <c r="B4" s="12"/>
      <c r="C4" s="13"/>
      <c r="D4" s="13"/>
      <c r="E4" s="14"/>
      <c r="F4" s="14"/>
      <c r="G4" s="13"/>
    </row>
    <row r="5" ht="15" spans="1:7">
      <c r="A5" s="15"/>
      <c r="B5" s="16"/>
      <c r="C5" s="17"/>
      <c r="D5" s="17"/>
      <c r="E5" s="17" t="s">
        <v>8</v>
      </c>
      <c r="F5" s="17" t="s">
        <v>9</v>
      </c>
      <c r="G5" s="17"/>
    </row>
    <row r="6" ht="57.75" spans="1:7">
      <c r="A6" s="18" t="s">
        <v>10</v>
      </c>
      <c r="B6" s="19" t="s">
        <v>11</v>
      </c>
      <c r="C6" s="19" t="s">
        <v>12</v>
      </c>
      <c r="D6" s="19">
        <f>SUM(E6+F6)</f>
        <v>42</v>
      </c>
      <c r="E6" s="19">
        <v>42</v>
      </c>
      <c r="F6" s="19"/>
      <c r="G6" s="19" t="s">
        <v>13</v>
      </c>
    </row>
    <row r="7" ht="43.5" spans="1:7">
      <c r="A7" s="20"/>
      <c r="B7" s="21" t="s">
        <v>14</v>
      </c>
      <c r="C7" s="19" t="s">
        <v>12</v>
      </c>
      <c r="D7" s="19">
        <v>6</v>
      </c>
      <c r="E7" s="19">
        <v>6</v>
      </c>
      <c r="F7" s="19"/>
      <c r="G7" s="19" t="s">
        <v>15</v>
      </c>
    </row>
    <row r="8" ht="72" customHeight="1" spans="1:7">
      <c r="A8" s="22" t="s">
        <v>16</v>
      </c>
      <c r="B8" s="23" t="s">
        <v>17</v>
      </c>
      <c r="C8" s="24" t="s">
        <v>12</v>
      </c>
      <c r="D8" s="19">
        <v>17.5</v>
      </c>
      <c r="E8" s="19">
        <v>17.5</v>
      </c>
      <c r="F8" s="19"/>
      <c r="G8" s="19" t="s">
        <v>13</v>
      </c>
    </row>
    <row r="9" ht="43.5" spans="1:7">
      <c r="A9" s="25"/>
      <c r="B9" s="26" t="s">
        <v>18</v>
      </c>
      <c r="C9" s="27" t="s">
        <v>12</v>
      </c>
      <c r="D9" s="19">
        <v>12.5</v>
      </c>
      <c r="E9" s="19">
        <v>12.5</v>
      </c>
      <c r="F9" s="19"/>
      <c r="G9" s="19" t="s">
        <v>13</v>
      </c>
    </row>
    <row r="10" ht="43.5" spans="1:7">
      <c r="A10" s="25"/>
      <c r="B10" s="28" t="s">
        <v>19</v>
      </c>
      <c r="C10" s="19" t="s">
        <v>12</v>
      </c>
      <c r="D10" s="19">
        <f>SUM(E10+F10)</f>
        <v>10</v>
      </c>
      <c r="E10" s="19">
        <v>10</v>
      </c>
      <c r="F10" s="19"/>
      <c r="G10" s="19" t="s">
        <v>13</v>
      </c>
    </row>
    <row r="11" ht="43.5" spans="1:8">
      <c r="A11" s="29"/>
      <c r="B11" s="28" t="s">
        <v>20</v>
      </c>
      <c r="C11" s="19" t="s">
        <v>21</v>
      </c>
      <c r="D11" s="19">
        <v>60</v>
      </c>
      <c r="E11" s="19">
        <v>60</v>
      </c>
      <c r="F11" s="19"/>
      <c r="G11" s="19" t="s">
        <v>13</v>
      </c>
      <c r="H11" s="2">
        <f>530+75+84+80+135+185+450</f>
        <v>1539</v>
      </c>
    </row>
    <row r="12" ht="15" spans="1:7">
      <c r="A12" s="30" t="s">
        <v>22</v>
      </c>
      <c r="B12" s="31" t="s">
        <v>23</v>
      </c>
      <c r="C12" s="19" t="s">
        <v>21</v>
      </c>
      <c r="D12" s="19">
        <f>SUM(E12+F12)</f>
        <v>80</v>
      </c>
      <c r="E12" s="19">
        <v>80</v>
      </c>
      <c r="F12" s="19"/>
      <c r="G12" s="19" t="s">
        <v>13</v>
      </c>
    </row>
    <row r="13" ht="30.75" spans="1:7">
      <c r="A13" s="30"/>
      <c r="B13" s="32" t="s">
        <v>24</v>
      </c>
      <c r="C13" s="19" t="s">
        <v>12</v>
      </c>
      <c r="D13" s="19">
        <v>9</v>
      </c>
      <c r="E13" s="19">
        <v>9</v>
      </c>
      <c r="F13" s="19"/>
      <c r="G13" s="19" t="s">
        <v>13</v>
      </c>
    </row>
    <row r="14" ht="30.75" spans="1:7">
      <c r="A14" s="30"/>
      <c r="B14" s="33" t="s">
        <v>25</v>
      </c>
      <c r="C14" s="19" t="s">
        <v>12</v>
      </c>
      <c r="D14" s="19">
        <f>SUM(E14+F14)</f>
        <v>8</v>
      </c>
      <c r="E14" s="19">
        <v>8</v>
      </c>
      <c r="F14" s="19"/>
      <c r="G14" s="19" t="s">
        <v>13</v>
      </c>
    </row>
    <row r="15" ht="29.25" spans="1:7">
      <c r="A15" s="34" t="s">
        <v>26</v>
      </c>
      <c r="B15" s="35" t="s">
        <v>27</v>
      </c>
      <c r="C15" s="35" t="s">
        <v>12</v>
      </c>
      <c r="D15" s="19">
        <f>SUM(E15+F15)</f>
        <v>40</v>
      </c>
      <c r="E15" s="35">
        <v>40</v>
      </c>
      <c r="F15" s="35"/>
      <c r="G15" s="35" t="s">
        <v>13</v>
      </c>
    </row>
    <row r="16" ht="43.5" spans="1:7">
      <c r="A16" s="36" t="s">
        <v>28</v>
      </c>
      <c r="B16" s="35" t="s">
        <v>29</v>
      </c>
      <c r="C16" s="35" t="s">
        <v>12</v>
      </c>
      <c r="D16" s="19">
        <v>100</v>
      </c>
      <c r="E16" s="35">
        <v>100</v>
      </c>
      <c r="F16" s="35"/>
      <c r="G16" s="35" t="s">
        <v>15</v>
      </c>
    </row>
    <row r="17" ht="15" spans="1:7">
      <c r="A17" s="37" t="s">
        <v>30</v>
      </c>
      <c r="B17" s="19" t="s">
        <v>31</v>
      </c>
      <c r="C17" s="19" t="s">
        <v>32</v>
      </c>
      <c r="D17" s="19">
        <v>50</v>
      </c>
      <c r="E17" s="19">
        <v>50</v>
      </c>
      <c r="F17" s="19"/>
      <c r="G17" s="19" t="s">
        <v>13</v>
      </c>
    </row>
    <row r="18" ht="43.5" spans="1:7">
      <c r="A18" s="38"/>
      <c r="B18" s="19" t="s">
        <v>33</v>
      </c>
      <c r="C18" s="19" t="s">
        <v>32</v>
      </c>
      <c r="D18" s="19">
        <f>SUM(E18+F18)</f>
        <v>20</v>
      </c>
      <c r="E18" s="19">
        <v>20</v>
      </c>
      <c r="F18" s="19"/>
      <c r="G18" s="19" t="s">
        <v>15</v>
      </c>
    </row>
    <row r="19" ht="29.25" spans="1:7">
      <c r="A19" s="38"/>
      <c r="B19" s="19" t="s">
        <v>34</v>
      </c>
      <c r="C19" s="35" t="s">
        <v>12</v>
      </c>
      <c r="D19" s="19">
        <v>60</v>
      </c>
      <c r="E19" s="19">
        <v>60</v>
      </c>
      <c r="F19" s="19"/>
      <c r="G19" s="19" t="s">
        <v>15</v>
      </c>
    </row>
    <row r="20" ht="50" customHeight="1" spans="1:7">
      <c r="A20" s="38"/>
      <c r="B20" s="35" t="s">
        <v>35</v>
      </c>
      <c r="C20" s="35" t="s">
        <v>32</v>
      </c>
      <c r="D20" s="19">
        <v>30</v>
      </c>
      <c r="E20" s="35">
        <v>30</v>
      </c>
      <c r="F20" s="35"/>
      <c r="G20" s="19" t="s">
        <v>15</v>
      </c>
    </row>
    <row r="21" ht="28.5" customHeight="1" spans="1:7">
      <c r="A21" s="39" t="s">
        <v>36</v>
      </c>
      <c r="B21" s="35" t="s">
        <v>37</v>
      </c>
      <c r="C21" s="35" t="s">
        <v>12</v>
      </c>
      <c r="D21" s="35">
        <v>20</v>
      </c>
      <c r="E21" s="35">
        <v>20</v>
      </c>
      <c r="F21" s="35"/>
      <c r="G21" s="35" t="s">
        <v>15</v>
      </c>
    </row>
    <row r="22" spans="1:7">
      <c r="A22" s="40"/>
      <c r="B22" s="27"/>
      <c r="C22" s="27"/>
      <c r="D22" s="27"/>
      <c r="E22" s="27"/>
      <c r="F22" s="27"/>
      <c r="G22" s="27"/>
    </row>
    <row r="23" ht="43.5" spans="1:7">
      <c r="A23" s="41"/>
      <c r="B23" s="19" t="s">
        <v>38</v>
      </c>
      <c r="C23" s="19" t="s">
        <v>12</v>
      </c>
      <c r="D23" s="19">
        <v>2</v>
      </c>
      <c r="E23" s="19"/>
      <c r="F23" s="19">
        <v>2</v>
      </c>
      <c r="G23" s="19" t="s">
        <v>15</v>
      </c>
    </row>
    <row r="24" ht="29.25" spans="1:7">
      <c r="A24" s="40" t="s">
        <v>39</v>
      </c>
      <c r="B24" s="35" t="s">
        <v>40</v>
      </c>
      <c r="C24" s="19" t="s">
        <v>12</v>
      </c>
      <c r="D24" s="35">
        <v>10</v>
      </c>
      <c r="E24" s="35">
        <v>10</v>
      </c>
      <c r="F24" s="35"/>
      <c r="G24" s="19" t="s">
        <v>13</v>
      </c>
    </row>
    <row r="25" ht="29.25" spans="1:7">
      <c r="A25" s="42" t="s">
        <v>41</v>
      </c>
      <c r="B25" s="43" t="s">
        <v>42</v>
      </c>
      <c r="C25" s="43" t="s">
        <v>32</v>
      </c>
      <c r="D25" s="43"/>
      <c r="E25" s="43"/>
      <c r="F25" s="43"/>
      <c r="G25" s="43" t="s">
        <v>15</v>
      </c>
    </row>
    <row r="26" ht="15" spans="1:7">
      <c r="A26" s="44" t="s">
        <v>5</v>
      </c>
      <c r="B26" s="45"/>
      <c r="C26" s="45"/>
      <c r="D26" s="45">
        <v>577</v>
      </c>
      <c r="E26" s="45">
        <v>575</v>
      </c>
      <c r="F26" s="45">
        <f>SUM(F6:F23)</f>
        <v>2</v>
      </c>
      <c r="G26" s="45"/>
    </row>
  </sheetData>
  <mergeCells count="17">
    <mergeCell ref="A1:G1"/>
    <mergeCell ref="D2:F2"/>
    <mergeCell ref="A6:A7"/>
    <mergeCell ref="A8:A11"/>
    <mergeCell ref="A12:A14"/>
    <mergeCell ref="A17:A20"/>
    <mergeCell ref="A21:A23"/>
    <mergeCell ref="B21:B22"/>
    <mergeCell ref="C2:C5"/>
    <mergeCell ref="C21:C22"/>
    <mergeCell ref="D3:D5"/>
    <mergeCell ref="D21:D22"/>
    <mergeCell ref="E21:E22"/>
    <mergeCell ref="F21:F22"/>
    <mergeCell ref="G2:G5"/>
    <mergeCell ref="G21:G22"/>
    <mergeCell ref="A2:B5"/>
  </mergeCells>
  <pageMargins left="0.699305555555556" right="0.699305555555556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Mermaid</cp:lastModifiedBy>
  <dcterms:created xsi:type="dcterms:W3CDTF">2019-03-09T10:25:00Z</dcterms:created>
  <dcterms:modified xsi:type="dcterms:W3CDTF">2024-03-05T02:34:29Z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2052-12.1.0.15336</vt:lpwstr>
  </property>
  <property fmtid="{D5CDD505-2E9C-101B-9397-08002B2CF9AE}" pid="3" name="ICV">
    <vt:lpwstr>B0D55B6A4EF94FD6A63BAFB20535D79B_13</vt:lpwstr>
  </property>
</Properties>
</file>