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3065"/>
  </bookViews>
  <sheets>
    <sheet name="Sheet1" sheetId="1" r:id="rId1"/>
    <sheet name="Sheet2" sheetId="2" r:id="rId2"/>
    <sheet name="Sheet3" sheetId="3" r:id="rId3"/>
  </sheets>
  <calcPr calcId="144525"/>
</workbook>
</file>

<file path=xl/sharedStrings.xml><?xml version="1.0" encoding="utf-8"?>
<sst xmlns="http://schemas.openxmlformats.org/spreadsheetml/2006/main" count="164" uniqueCount="65">
  <si>
    <t>沧源佤族自治县班洪乡班洪村委会一胶队自然村村庄规划项目建设统计表</t>
  </si>
  <si>
    <t xml:space="preserve">                                                  建设内容</t>
  </si>
  <si>
    <t>实施年限</t>
  </si>
  <si>
    <t>投资规模（万元）</t>
  </si>
  <si>
    <t>实施主体</t>
  </si>
  <si>
    <t>总计</t>
  </si>
  <si>
    <t>上级</t>
  </si>
  <si>
    <t>群众</t>
  </si>
  <si>
    <t>道路交通</t>
  </si>
  <si>
    <t>1号路段（主要车行路）改造修缮，长500m，宽度4.5m，厚度20cm，面积2250平方米，投资单价170元/平方米，概算投资38.25万元</t>
  </si>
  <si>
    <t>2019-2022</t>
  </si>
  <si>
    <t>乡人民政府</t>
  </si>
  <si>
    <t>2号路段（入户路）修复，长100m，宽度2.0m，厚度15cm，面积200平方米，投资单价120元/平方米，概算投资2.4万元</t>
  </si>
  <si>
    <t>供水工程</t>
  </si>
  <si>
    <t>实施人畜饮水工程1件，架设一胶队φ100镀锌钢管主管道长330m，100元/m，更换φ50镀锌钢管入户支管道长600m，48元/m，概算投资6.18万元</t>
  </si>
  <si>
    <t>2023-2035</t>
  </si>
  <si>
    <t>新建高位水池，总计100立方米，投资单价1000元/m³，概算投资10万元</t>
  </si>
  <si>
    <t>消防工程</t>
  </si>
  <si>
    <t>消防水池100立方米，投资单价1000元/m³，概算投资10万元</t>
  </si>
  <si>
    <t>消防栓3000元/个，共3个，概算投资0.9万元</t>
  </si>
  <si>
    <t>排水工程及污水处理设施</t>
  </si>
  <si>
    <r>
      <rPr>
        <sz val="12"/>
        <color theme="1"/>
        <rFont val="Calibri"/>
        <charset val="134"/>
      </rPr>
      <t>1</t>
    </r>
    <r>
      <rPr>
        <sz val="12"/>
        <color theme="1"/>
        <rFont val="宋体"/>
        <charset val="134"/>
      </rPr>
      <t>号排污管道，篮球场至西侧污水处理设施，全长</t>
    </r>
    <r>
      <rPr>
        <sz val="12"/>
        <color theme="1"/>
        <rFont val="Calibri"/>
        <charset val="134"/>
      </rPr>
      <t>1</t>
    </r>
    <r>
      <rPr>
        <sz val="12"/>
        <color theme="1"/>
        <rFont val="宋体"/>
        <charset val="134"/>
      </rPr>
      <t>00</t>
    </r>
    <r>
      <rPr>
        <sz val="12"/>
        <color theme="1"/>
        <rFont val="Calibri"/>
        <charset val="134"/>
      </rPr>
      <t>m</t>
    </r>
    <r>
      <rPr>
        <sz val="12"/>
        <color theme="1"/>
        <rFont val="宋体"/>
        <charset val="134"/>
      </rPr>
      <t>，设计标准管径</t>
    </r>
    <r>
      <rPr>
        <sz val="12"/>
        <color theme="1"/>
        <rFont val="Calibri"/>
        <charset val="134"/>
      </rPr>
      <t>25cm</t>
    </r>
    <r>
      <rPr>
        <sz val="12"/>
        <color theme="1"/>
        <rFont val="宋体"/>
        <charset val="134"/>
      </rPr>
      <t>，每</t>
    </r>
    <r>
      <rPr>
        <sz val="12"/>
        <color theme="1"/>
        <rFont val="Calibri"/>
        <charset val="134"/>
      </rPr>
      <t>25</t>
    </r>
    <r>
      <rPr>
        <sz val="12"/>
        <color theme="1"/>
        <rFont val="宋体"/>
        <charset val="134"/>
      </rPr>
      <t>米设置</t>
    </r>
    <r>
      <rPr>
        <sz val="12"/>
        <color theme="1"/>
        <rFont val="Calibri"/>
        <charset val="134"/>
      </rPr>
      <t>1</t>
    </r>
    <r>
      <rPr>
        <sz val="12"/>
        <color theme="1"/>
        <rFont val="宋体"/>
        <charset val="134"/>
      </rPr>
      <t>个检查井，投资单价</t>
    </r>
    <r>
      <rPr>
        <sz val="12"/>
        <color theme="1"/>
        <rFont val="Calibri"/>
        <charset val="134"/>
      </rPr>
      <t>360</t>
    </r>
    <r>
      <rPr>
        <sz val="12"/>
        <color theme="1"/>
        <rFont val="宋体"/>
        <charset val="134"/>
      </rPr>
      <t>元</t>
    </r>
    <r>
      <rPr>
        <sz val="12"/>
        <color theme="1"/>
        <rFont val="Calibri"/>
        <charset val="134"/>
      </rPr>
      <t>/m</t>
    </r>
    <r>
      <rPr>
        <sz val="12"/>
        <color theme="1"/>
        <rFont val="宋体"/>
        <charset val="134"/>
      </rPr>
      <t>（含检查井），概算投资</t>
    </r>
    <r>
      <rPr>
        <sz val="12"/>
        <color theme="1"/>
        <rFont val="Calibri"/>
        <charset val="134"/>
      </rPr>
      <t>3.6</t>
    </r>
    <r>
      <rPr>
        <sz val="12"/>
        <color theme="1"/>
        <rFont val="宋体"/>
        <charset val="134"/>
      </rPr>
      <t>万元</t>
    </r>
  </si>
  <si>
    <r>
      <rPr>
        <sz val="12"/>
        <color theme="1"/>
        <rFont val="Calibri"/>
        <charset val="134"/>
      </rPr>
      <t>2</t>
    </r>
    <r>
      <rPr>
        <sz val="12"/>
        <color theme="1"/>
        <rFont val="宋体"/>
        <charset val="134"/>
      </rPr>
      <t>号排污管道，村庄北部垃圾池至南侧污水处理设施，全长200</t>
    </r>
    <r>
      <rPr>
        <sz val="12"/>
        <color theme="1"/>
        <rFont val="Calibri"/>
        <charset val="134"/>
      </rPr>
      <t>m</t>
    </r>
    <r>
      <rPr>
        <sz val="12"/>
        <color theme="1"/>
        <rFont val="宋体"/>
        <charset val="134"/>
      </rPr>
      <t>，设计标准管径</t>
    </r>
    <r>
      <rPr>
        <sz val="12"/>
        <color theme="1"/>
        <rFont val="Calibri"/>
        <charset val="134"/>
      </rPr>
      <t>25cm</t>
    </r>
    <r>
      <rPr>
        <sz val="12"/>
        <color theme="1"/>
        <rFont val="宋体"/>
        <charset val="134"/>
      </rPr>
      <t>，每</t>
    </r>
    <r>
      <rPr>
        <sz val="12"/>
        <color theme="1"/>
        <rFont val="Calibri"/>
        <charset val="134"/>
      </rPr>
      <t>25</t>
    </r>
    <r>
      <rPr>
        <sz val="12"/>
        <color theme="1"/>
        <rFont val="宋体"/>
        <charset val="134"/>
      </rPr>
      <t>米设置</t>
    </r>
    <r>
      <rPr>
        <sz val="12"/>
        <color theme="1"/>
        <rFont val="Calibri"/>
        <charset val="134"/>
      </rPr>
      <t>1</t>
    </r>
    <r>
      <rPr>
        <sz val="12"/>
        <color theme="1"/>
        <rFont val="宋体"/>
        <charset val="134"/>
      </rPr>
      <t>个检查井，投资单价</t>
    </r>
    <r>
      <rPr>
        <sz val="12"/>
        <color theme="1"/>
        <rFont val="Calibri"/>
        <charset val="134"/>
      </rPr>
      <t>360</t>
    </r>
    <r>
      <rPr>
        <sz val="12"/>
        <color theme="1"/>
        <rFont val="宋体"/>
        <charset val="134"/>
      </rPr>
      <t>元</t>
    </r>
    <r>
      <rPr>
        <sz val="12"/>
        <color theme="1"/>
        <rFont val="Calibri"/>
        <charset val="134"/>
      </rPr>
      <t>/m</t>
    </r>
    <r>
      <rPr>
        <sz val="12"/>
        <color theme="1"/>
        <rFont val="宋体"/>
        <charset val="134"/>
      </rPr>
      <t>（含检查井），概算投资</t>
    </r>
    <r>
      <rPr>
        <sz val="12"/>
        <color theme="1"/>
        <rFont val="Calibri"/>
        <charset val="134"/>
      </rPr>
      <t>7.2</t>
    </r>
    <r>
      <rPr>
        <sz val="12"/>
        <color theme="1"/>
        <rFont val="宋体"/>
        <charset val="134"/>
      </rPr>
      <t>万元</t>
    </r>
  </si>
  <si>
    <r>
      <rPr>
        <sz val="12"/>
        <color theme="1"/>
        <rFont val="Calibri"/>
        <charset val="134"/>
      </rPr>
      <t>3</t>
    </r>
    <r>
      <rPr>
        <sz val="12"/>
        <color theme="1"/>
        <rFont val="宋体"/>
        <charset val="134"/>
      </rPr>
      <t>号排污管道，村庄东部主要道路至南东侧污水处理设施，全长</t>
    </r>
    <r>
      <rPr>
        <sz val="12"/>
        <color theme="1"/>
        <rFont val="Calibri"/>
        <charset val="134"/>
      </rPr>
      <t>12</t>
    </r>
    <r>
      <rPr>
        <sz val="12"/>
        <color theme="1"/>
        <rFont val="宋体"/>
        <charset val="134"/>
      </rPr>
      <t>0</t>
    </r>
    <r>
      <rPr>
        <sz val="12"/>
        <color theme="1"/>
        <rFont val="Calibri"/>
        <charset val="134"/>
      </rPr>
      <t>m</t>
    </r>
    <r>
      <rPr>
        <sz val="12"/>
        <color theme="1"/>
        <rFont val="宋体"/>
        <charset val="134"/>
      </rPr>
      <t>，设计标准管径</t>
    </r>
    <r>
      <rPr>
        <sz val="12"/>
        <color theme="1"/>
        <rFont val="Calibri"/>
        <charset val="134"/>
      </rPr>
      <t>25cm</t>
    </r>
    <r>
      <rPr>
        <sz val="12"/>
        <color theme="1"/>
        <rFont val="宋体"/>
        <charset val="134"/>
      </rPr>
      <t>，每</t>
    </r>
    <r>
      <rPr>
        <sz val="12"/>
        <color theme="1"/>
        <rFont val="Calibri"/>
        <charset val="134"/>
      </rPr>
      <t>25</t>
    </r>
    <r>
      <rPr>
        <sz val="12"/>
        <color theme="1"/>
        <rFont val="宋体"/>
        <charset val="134"/>
      </rPr>
      <t>米设置</t>
    </r>
    <r>
      <rPr>
        <sz val="12"/>
        <color theme="1"/>
        <rFont val="Calibri"/>
        <charset val="134"/>
      </rPr>
      <t>1</t>
    </r>
    <r>
      <rPr>
        <sz val="12"/>
        <color theme="1"/>
        <rFont val="宋体"/>
        <charset val="134"/>
      </rPr>
      <t>个检查井，投资单价</t>
    </r>
    <r>
      <rPr>
        <sz val="12"/>
        <color theme="1"/>
        <rFont val="Calibri"/>
        <charset val="134"/>
      </rPr>
      <t>360</t>
    </r>
    <r>
      <rPr>
        <sz val="12"/>
        <color theme="1"/>
        <rFont val="宋体"/>
        <charset val="134"/>
      </rPr>
      <t>元</t>
    </r>
    <r>
      <rPr>
        <sz val="12"/>
        <color theme="1"/>
        <rFont val="Calibri"/>
        <charset val="134"/>
      </rPr>
      <t>/m</t>
    </r>
    <r>
      <rPr>
        <sz val="12"/>
        <color theme="1"/>
        <rFont val="宋体"/>
        <charset val="134"/>
      </rPr>
      <t>（含检查井），概算投资</t>
    </r>
    <r>
      <rPr>
        <sz val="12"/>
        <color theme="1"/>
        <rFont val="Calibri"/>
        <charset val="134"/>
      </rPr>
      <t>4.32</t>
    </r>
    <r>
      <rPr>
        <sz val="12"/>
        <color theme="1"/>
        <rFont val="宋体"/>
        <charset val="134"/>
      </rPr>
      <t>万元</t>
    </r>
  </si>
  <si>
    <t>完善村庄排污管，总计长600m，直径15cm，投资单价180元/m，概算投资10.8万元</t>
  </si>
  <si>
    <t>新建污水处理设施3座，投资单价80000元/座，概算投资24万元</t>
  </si>
  <si>
    <t>公共空间</t>
  </si>
  <si>
    <t>结合活动室布置卫生室、商店，建筑面积100平方米，砖混结构，投资单价1500元/平方米，概算总投资15万元</t>
  </si>
  <si>
    <t>环卫设施</t>
  </si>
  <si>
    <r>
      <t>规划建设</t>
    </r>
    <r>
      <rPr>
        <sz val="12"/>
        <color theme="1"/>
        <rFont val="Calibri"/>
        <charset val="134"/>
      </rPr>
      <t>2</t>
    </r>
    <r>
      <rPr>
        <sz val="12"/>
        <color theme="1"/>
        <rFont val="宋体"/>
        <charset val="134"/>
      </rPr>
      <t>个清洁公厕，投资单价</t>
    </r>
    <r>
      <rPr>
        <sz val="12"/>
        <color theme="1"/>
        <rFont val="Calibri"/>
        <charset val="134"/>
      </rPr>
      <t>70000</t>
    </r>
    <r>
      <rPr>
        <sz val="12"/>
        <color theme="1"/>
        <rFont val="宋体"/>
        <charset val="134"/>
      </rPr>
      <t>元</t>
    </r>
    <r>
      <rPr>
        <sz val="12"/>
        <color theme="1"/>
        <rFont val="Calibri"/>
        <charset val="134"/>
      </rPr>
      <t>/</t>
    </r>
    <r>
      <rPr>
        <sz val="12"/>
        <color theme="1"/>
        <rFont val="宋体"/>
        <charset val="134"/>
      </rPr>
      <t>座，估算总投资</t>
    </r>
    <r>
      <rPr>
        <sz val="12"/>
        <color theme="1"/>
        <rFont val="Calibri"/>
        <charset val="134"/>
      </rPr>
      <t>14</t>
    </r>
    <r>
      <rPr>
        <sz val="12"/>
        <color theme="1"/>
        <rFont val="宋体"/>
        <charset val="134"/>
      </rPr>
      <t>万元</t>
    </r>
  </si>
  <si>
    <r>
      <t>规划建设3座垃圾池，投资单价</t>
    </r>
    <r>
      <rPr>
        <sz val="12"/>
        <color theme="1"/>
        <rFont val="Calibri"/>
        <charset val="134"/>
      </rPr>
      <t>3000</t>
    </r>
    <r>
      <rPr>
        <sz val="12"/>
        <color theme="1"/>
        <rFont val="宋体"/>
        <charset val="134"/>
      </rPr>
      <t>元</t>
    </r>
    <r>
      <rPr>
        <sz val="12"/>
        <color theme="1"/>
        <rFont val="Calibri"/>
        <charset val="134"/>
      </rPr>
      <t>/</t>
    </r>
    <r>
      <rPr>
        <sz val="12"/>
        <color theme="1"/>
        <rFont val="宋体"/>
        <charset val="134"/>
      </rPr>
      <t>座，估算总投资0.9万元</t>
    </r>
  </si>
  <si>
    <t>亮化工程</t>
  </si>
  <si>
    <t>自然村规划新增安装10盏太阳能路灯，单价5000元/盏，估算总投资5万元</t>
  </si>
  <si>
    <t>民居建设</t>
  </si>
  <si>
    <t>实施23户民居房屋外包装，突出佤族风格和文化元素，投资单价25000元/户，概算总投资57.5万元</t>
  </si>
  <si>
    <t>乡村振兴理事会</t>
  </si>
  <si>
    <t>新建民居2幢，100平方米/幢，砖混结构，总建筑面积200平方米，投资单价1500元/平方米，概算总投资30万元</t>
  </si>
  <si>
    <t>产业发展</t>
  </si>
  <si>
    <t>保持现有集中养殖区规模</t>
  </si>
  <si>
    <t>——</t>
  </si>
  <si>
    <t>保持橡胶种植300亩，概算投资10万元</t>
  </si>
  <si>
    <t>美化绿化</t>
  </si>
  <si>
    <t>实施进村入户主干道绿化工程，以三角梅、樱桃树交叉间种方式实施绿化，共需种植250棵，补助1000元/棵，概算投资25万元</t>
  </si>
  <si>
    <t>实施庭院绿化美化工程，每户农户庭院及周边至少种植10株本地果木，共需种植250棵，成活1棵补助200元，概算投资5万元</t>
  </si>
  <si>
    <t>用地规划</t>
  </si>
  <si>
    <t>划定村庄建设边界，预留新增民居扩容建设用地5亩</t>
  </si>
  <si>
    <t>沧源佤族自治县班洪乡班洪村委会二胶队自然村村庄规划项目建设统计表</t>
  </si>
  <si>
    <t>1号路段（步行道）硬化，长50m，宽度2m，厚度15cm，面积100平方米，投资单价120元/平方米，概算投资1.2万元</t>
  </si>
  <si>
    <t>2号路段（入户路）硬化，长50m，宽度3.0m，厚度20cm，面积150平方米，投资单价170元/平方米，概算投资2.55万元</t>
  </si>
  <si>
    <t>实施人畜饮水工程1件，架设一胶队φ100镀锌钢管主管道长400m，100元/m，更换φ50镀锌钢管入户支管道长500m，48元/m，概算投资6.4万元</t>
  </si>
  <si>
    <t>消防栓3000元/个，共4个，概算投资0.9万元</t>
  </si>
  <si>
    <r>
      <rPr>
        <sz val="12"/>
        <color theme="1"/>
        <rFont val="Calibri"/>
        <charset val="134"/>
      </rPr>
      <t>1</t>
    </r>
    <r>
      <rPr>
        <sz val="12"/>
        <color theme="1"/>
        <rFont val="宋体"/>
        <charset val="134"/>
      </rPr>
      <t>号排污管道佛寺至污水处理设施，全长</t>
    </r>
    <r>
      <rPr>
        <sz val="12"/>
        <color theme="1"/>
        <rFont val="Calibri"/>
        <charset val="134"/>
      </rPr>
      <t>1</t>
    </r>
    <r>
      <rPr>
        <sz val="12"/>
        <color theme="1"/>
        <rFont val="宋体"/>
        <charset val="134"/>
      </rPr>
      <t>50</t>
    </r>
    <r>
      <rPr>
        <sz val="12"/>
        <color theme="1"/>
        <rFont val="Calibri"/>
        <charset val="134"/>
      </rPr>
      <t>m</t>
    </r>
    <r>
      <rPr>
        <sz val="12"/>
        <color theme="1"/>
        <rFont val="宋体"/>
        <charset val="134"/>
      </rPr>
      <t>，设计标准管径</t>
    </r>
    <r>
      <rPr>
        <sz val="12"/>
        <color theme="1"/>
        <rFont val="Calibri"/>
        <charset val="134"/>
      </rPr>
      <t>25cm</t>
    </r>
    <r>
      <rPr>
        <sz val="12"/>
        <color theme="1"/>
        <rFont val="宋体"/>
        <charset val="134"/>
      </rPr>
      <t>，每</t>
    </r>
    <r>
      <rPr>
        <sz val="12"/>
        <color theme="1"/>
        <rFont val="Calibri"/>
        <charset val="134"/>
      </rPr>
      <t>25</t>
    </r>
    <r>
      <rPr>
        <sz val="12"/>
        <color theme="1"/>
        <rFont val="宋体"/>
        <charset val="134"/>
      </rPr>
      <t>米设置</t>
    </r>
    <r>
      <rPr>
        <sz val="12"/>
        <color theme="1"/>
        <rFont val="Calibri"/>
        <charset val="134"/>
      </rPr>
      <t>1</t>
    </r>
    <r>
      <rPr>
        <sz val="12"/>
        <color theme="1"/>
        <rFont val="宋体"/>
        <charset val="134"/>
      </rPr>
      <t>个检查井，投资单价</t>
    </r>
    <r>
      <rPr>
        <sz val="12"/>
        <color theme="1"/>
        <rFont val="Calibri"/>
        <charset val="134"/>
      </rPr>
      <t>360</t>
    </r>
    <r>
      <rPr>
        <sz val="12"/>
        <color theme="1"/>
        <rFont val="宋体"/>
        <charset val="134"/>
      </rPr>
      <t>元</t>
    </r>
    <r>
      <rPr>
        <sz val="12"/>
        <color theme="1"/>
        <rFont val="Calibri"/>
        <charset val="134"/>
      </rPr>
      <t>/m</t>
    </r>
    <r>
      <rPr>
        <sz val="12"/>
        <color theme="1"/>
        <rFont val="宋体"/>
        <charset val="134"/>
      </rPr>
      <t>（含检查井），概算投资</t>
    </r>
    <r>
      <rPr>
        <sz val="12"/>
        <color theme="1"/>
        <rFont val="Calibri"/>
        <charset val="134"/>
      </rPr>
      <t>5.4</t>
    </r>
    <r>
      <rPr>
        <sz val="12"/>
        <color theme="1"/>
        <rFont val="宋体"/>
        <charset val="134"/>
      </rPr>
      <t>万元</t>
    </r>
  </si>
  <si>
    <r>
      <rPr>
        <sz val="12"/>
        <color theme="1"/>
        <rFont val="Calibri"/>
        <charset val="134"/>
      </rPr>
      <t>2</t>
    </r>
    <r>
      <rPr>
        <sz val="12"/>
        <color theme="1"/>
        <rFont val="宋体"/>
        <charset val="134"/>
      </rPr>
      <t>号排污管道，村庄中部池至污水处理设施，全长200</t>
    </r>
    <r>
      <rPr>
        <sz val="12"/>
        <color theme="1"/>
        <rFont val="Calibri"/>
        <charset val="134"/>
      </rPr>
      <t>m</t>
    </r>
    <r>
      <rPr>
        <sz val="12"/>
        <color theme="1"/>
        <rFont val="宋体"/>
        <charset val="134"/>
      </rPr>
      <t>，设计标准管径</t>
    </r>
    <r>
      <rPr>
        <sz val="12"/>
        <color theme="1"/>
        <rFont val="Calibri"/>
        <charset val="134"/>
      </rPr>
      <t>25cm</t>
    </r>
    <r>
      <rPr>
        <sz val="12"/>
        <color theme="1"/>
        <rFont val="宋体"/>
        <charset val="134"/>
      </rPr>
      <t>，每</t>
    </r>
    <r>
      <rPr>
        <sz val="12"/>
        <color theme="1"/>
        <rFont val="Calibri"/>
        <charset val="134"/>
      </rPr>
      <t>25</t>
    </r>
    <r>
      <rPr>
        <sz val="12"/>
        <color theme="1"/>
        <rFont val="宋体"/>
        <charset val="134"/>
      </rPr>
      <t>米设置</t>
    </r>
    <r>
      <rPr>
        <sz val="12"/>
        <color theme="1"/>
        <rFont val="Calibri"/>
        <charset val="134"/>
      </rPr>
      <t>1</t>
    </r>
    <r>
      <rPr>
        <sz val="12"/>
        <color theme="1"/>
        <rFont val="宋体"/>
        <charset val="134"/>
      </rPr>
      <t>个检查井，投资单价</t>
    </r>
    <r>
      <rPr>
        <sz val="12"/>
        <color theme="1"/>
        <rFont val="Calibri"/>
        <charset val="134"/>
      </rPr>
      <t>360</t>
    </r>
    <r>
      <rPr>
        <sz val="12"/>
        <color theme="1"/>
        <rFont val="宋体"/>
        <charset val="134"/>
      </rPr>
      <t>元</t>
    </r>
    <r>
      <rPr>
        <sz val="12"/>
        <color theme="1"/>
        <rFont val="Calibri"/>
        <charset val="134"/>
      </rPr>
      <t>/m</t>
    </r>
    <r>
      <rPr>
        <sz val="12"/>
        <color theme="1"/>
        <rFont val="宋体"/>
        <charset val="134"/>
      </rPr>
      <t>（含检查井），概算投资</t>
    </r>
    <r>
      <rPr>
        <sz val="12"/>
        <color theme="1"/>
        <rFont val="Calibri"/>
        <charset val="134"/>
      </rPr>
      <t>7.2</t>
    </r>
    <r>
      <rPr>
        <sz val="12"/>
        <color theme="1"/>
        <rFont val="宋体"/>
        <charset val="134"/>
      </rPr>
      <t>万元</t>
    </r>
  </si>
  <si>
    <t>完善村庄排污支管，总计长200m，直径15cm，投资单价180元/m，概算投资3.6万元</t>
  </si>
  <si>
    <t>新建污水处理设施1座，投资单价80000元/座，概算投资8万元</t>
  </si>
  <si>
    <t>1号停车场（结合撒拉房周围场地进行布置）修复，面积320㎡，投资单价50元/平方米，概算投资1.6万元</t>
  </si>
  <si>
    <r>
      <rPr>
        <sz val="12"/>
        <color theme="1"/>
        <rFont val="宋体"/>
        <charset val="134"/>
      </rPr>
      <t>规划建设1个清洁公厕，投资单价</t>
    </r>
    <r>
      <rPr>
        <sz val="12"/>
        <color theme="1"/>
        <rFont val="Calibri"/>
        <charset val="134"/>
      </rPr>
      <t>70000</t>
    </r>
    <r>
      <rPr>
        <sz val="12"/>
        <color theme="1"/>
        <rFont val="宋体"/>
        <charset val="134"/>
      </rPr>
      <t>元</t>
    </r>
    <r>
      <rPr>
        <sz val="12"/>
        <color theme="1"/>
        <rFont val="Calibri"/>
        <charset val="134"/>
      </rPr>
      <t>/</t>
    </r>
    <r>
      <rPr>
        <sz val="12"/>
        <color theme="1"/>
        <rFont val="宋体"/>
        <charset val="134"/>
      </rPr>
      <t>座，估算总投资7万元</t>
    </r>
  </si>
  <si>
    <r>
      <rPr>
        <sz val="12"/>
        <color theme="1"/>
        <rFont val="宋体"/>
        <charset val="134"/>
      </rPr>
      <t>规划建设2座垃圾池，投资单价</t>
    </r>
    <r>
      <rPr>
        <sz val="12"/>
        <color theme="1"/>
        <rFont val="Calibri"/>
        <charset val="134"/>
      </rPr>
      <t>3000</t>
    </r>
    <r>
      <rPr>
        <sz val="12"/>
        <color theme="1"/>
        <rFont val="宋体"/>
        <charset val="134"/>
      </rPr>
      <t>元</t>
    </r>
    <r>
      <rPr>
        <sz val="12"/>
        <color theme="1"/>
        <rFont val="Calibri"/>
        <charset val="134"/>
      </rPr>
      <t>/</t>
    </r>
    <r>
      <rPr>
        <sz val="12"/>
        <color theme="1"/>
        <rFont val="宋体"/>
        <charset val="134"/>
      </rPr>
      <t>座，估算总投资0.6万元</t>
    </r>
  </si>
  <si>
    <t>自然村规划新增安装5盏太阳能路灯，单价5000元/盏，估算总投资2.5万元</t>
  </si>
  <si>
    <t>实施7户民居房屋外包装，突出佤族风格和文化元素，投资单价25000元/户，概算总投资17.5万元</t>
  </si>
  <si>
    <t>林下养殖100亩，概算投资20万元</t>
  </si>
  <si>
    <t>保持现有石斛种植100亩，概算投资10万元</t>
  </si>
  <si>
    <t>保持现有胶林套种魔芋400亩，概算投资12万元</t>
  </si>
  <si>
    <t>实施进村入户主干道绿化工程，以三角梅、樱桃树交叉间种方式实施绿化，共需种植150棵，补助1000元/棵，概算投资15万元</t>
  </si>
  <si>
    <t>实施庭院绿化美化工程，每户农户庭院及周边至少种植10株本地果木，共需种植100棵，成活1棵补助200元，概算投资2万元</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</si>
</sst>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32">
    <font>
      <sz val="11"/>
      <color theme="1"/>
      <name val="宋体"/>
      <charset val="134"/>
      <scheme val="minor"/>
    </font>
    <font>
      <sz val="12"/>
      <color theme="1"/>
      <name val="宋体"/>
      <charset val="134"/>
      <scheme val="minor"/>
    </font>
    <font>
      <b/>
      <sz val="18"/>
      <color theme="1"/>
      <name val="宋体"/>
      <charset val="134"/>
      <scheme val="minor"/>
    </font>
    <font>
      <sz val="18"/>
      <color theme="1"/>
      <name val="宋体"/>
      <charset val="134"/>
      <scheme val="minor"/>
    </font>
    <font>
      <b/>
      <sz val="12"/>
      <color theme="1"/>
      <name val="黑体"/>
      <charset val="134"/>
    </font>
    <font>
      <b/>
      <sz val="12"/>
      <color theme="1"/>
      <name val="宋体"/>
      <charset val="134"/>
      <scheme val="minor"/>
    </font>
    <font>
      <sz val="12"/>
      <name val="宋体"/>
      <charset val="134"/>
      <scheme val="minor"/>
    </font>
    <font>
      <sz val="12"/>
      <color theme="1"/>
      <name val="Calibri"/>
      <charset val="134"/>
    </font>
    <font>
      <b/>
      <sz val="12"/>
      <name val="宋体"/>
      <charset val="134"/>
      <scheme val="minor"/>
    </font>
    <font>
      <sz val="12"/>
      <color theme="1"/>
      <name val="宋体"/>
      <charset val="134"/>
    </font>
    <font>
      <sz val="12"/>
      <name val="宋体"/>
      <charset val="134"/>
    </font>
    <font>
      <b/>
      <sz val="12"/>
      <color rgb="FF000000"/>
      <name val="黑体"/>
      <charset val="134"/>
    </font>
    <font>
      <b/>
      <sz val="12"/>
      <name val="黑体"/>
      <charset val="134"/>
    </font>
    <font>
      <b/>
      <sz val="13"/>
      <color theme="3"/>
      <name val="宋体"/>
      <charset val="134"/>
      <scheme val="minor"/>
    </font>
    <font>
      <sz val="11"/>
      <color rgb="FFFF0000"/>
      <name val="宋体"/>
      <charset val="0"/>
      <scheme val="minor"/>
    </font>
    <font>
      <b/>
      <sz val="15"/>
      <color theme="3"/>
      <name val="宋体"/>
      <charset val="134"/>
      <scheme val="minor"/>
    </font>
    <font>
      <b/>
      <sz val="11"/>
      <color theme="3"/>
      <name val="宋体"/>
      <charset val="134"/>
      <scheme val="minor"/>
    </font>
    <font>
      <b/>
      <sz val="18"/>
      <color theme="3"/>
      <name val="宋体"/>
      <charset val="134"/>
      <scheme val="minor"/>
    </font>
    <font>
      <u/>
      <sz val="11"/>
      <color rgb="FF0000FF"/>
      <name val="宋体"/>
      <charset val="0"/>
      <scheme val="minor"/>
    </font>
    <font>
      <sz val="11"/>
      <color theme="1"/>
      <name val="宋体"/>
      <charset val="0"/>
      <scheme val="minor"/>
    </font>
    <font>
      <sz val="11"/>
      <color rgb="FF9C0006"/>
      <name val="宋体"/>
      <charset val="0"/>
      <scheme val="minor"/>
    </font>
    <font>
      <sz val="11"/>
      <color theme="0"/>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i/>
      <sz val="11"/>
      <color rgb="FF7F7F7F"/>
      <name val="宋体"/>
      <charset val="0"/>
      <scheme val="minor"/>
    </font>
    <font>
      <u/>
      <sz val="11"/>
      <color rgb="FF800080"/>
      <name val="宋体"/>
      <charset val="0"/>
      <scheme val="minor"/>
    </font>
    <font>
      <sz val="11"/>
      <color rgb="FFFA7D00"/>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b/>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bgColor indexed="64"/>
      </patternFill>
    </fill>
    <fill>
      <patternFill patternType="solid">
        <fgColor theme="6"/>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9" fillId="14" borderId="0" applyNumberFormat="0" applyBorder="0" applyAlignment="0" applyProtection="0">
      <alignment vertical="center"/>
    </xf>
    <xf numFmtId="0" fontId="23" fillId="11"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9" fillId="4" borderId="0" applyNumberFormat="0" applyBorder="0" applyAlignment="0" applyProtection="0">
      <alignment vertical="center"/>
    </xf>
    <xf numFmtId="0" fontId="20" fillId="5" borderId="0" applyNumberFormat="0" applyBorder="0" applyAlignment="0" applyProtection="0">
      <alignment vertical="center"/>
    </xf>
    <xf numFmtId="43" fontId="0" fillId="0" borderId="0" applyFont="0" applyFill="0" applyBorder="0" applyAlignment="0" applyProtection="0">
      <alignment vertical="center"/>
    </xf>
    <xf numFmtId="0" fontId="21" fillId="10" borderId="0" applyNumberFormat="0" applyBorder="0" applyAlignment="0" applyProtection="0">
      <alignment vertical="center"/>
    </xf>
    <xf numFmtId="0" fontId="18" fillId="0" borderId="0" applyNumberFormat="0" applyFill="0" applyBorder="0" applyAlignment="0" applyProtection="0">
      <alignment vertical="center"/>
    </xf>
    <xf numFmtId="9" fontId="0" fillId="0" borderId="0" applyFont="0" applyFill="0" applyBorder="0" applyAlignment="0" applyProtection="0">
      <alignment vertical="center"/>
    </xf>
    <xf numFmtId="0" fontId="26" fillId="0" borderId="0" applyNumberFormat="0" applyFill="0" applyBorder="0" applyAlignment="0" applyProtection="0">
      <alignment vertical="center"/>
    </xf>
    <xf numFmtId="0" fontId="0" fillId="2" borderId="6" applyNumberFormat="0" applyFont="0" applyAlignment="0" applyProtection="0">
      <alignment vertical="center"/>
    </xf>
    <xf numFmtId="0" fontId="21" fillId="16" borderId="0" applyNumberFormat="0" applyBorder="0" applyAlignment="0" applyProtection="0">
      <alignment vertical="center"/>
    </xf>
    <xf numFmtId="0" fontId="16"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15" fillId="0" borderId="5" applyNumberFormat="0" applyFill="0" applyAlignment="0" applyProtection="0">
      <alignment vertical="center"/>
    </xf>
    <xf numFmtId="0" fontId="13" fillId="0" borderId="5" applyNumberFormat="0" applyFill="0" applyAlignment="0" applyProtection="0">
      <alignment vertical="center"/>
    </xf>
    <xf numFmtId="0" fontId="21" fillId="9" borderId="0" applyNumberFormat="0" applyBorder="0" applyAlignment="0" applyProtection="0">
      <alignment vertical="center"/>
    </xf>
    <xf numFmtId="0" fontId="16" fillId="0" borderId="7" applyNumberFormat="0" applyFill="0" applyAlignment="0" applyProtection="0">
      <alignment vertical="center"/>
    </xf>
    <xf numFmtId="0" fontId="21" fillId="8" borderId="0" applyNumberFormat="0" applyBorder="0" applyAlignment="0" applyProtection="0">
      <alignment vertical="center"/>
    </xf>
    <xf numFmtId="0" fontId="28" fillId="21" borderId="10" applyNumberFormat="0" applyAlignment="0" applyProtection="0">
      <alignment vertical="center"/>
    </xf>
    <xf numFmtId="0" fontId="29" fillId="21" borderId="8" applyNumberFormat="0" applyAlignment="0" applyProtection="0">
      <alignment vertical="center"/>
    </xf>
    <xf numFmtId="0" fontId="30" fillId="30" borderId="11" applyNumberFormat="0" applyAlignment="0" applyProtection="0">
      <alignment vertical="center"/>
    </xf>
    <xf numFmtId="0" fontId="19" fillId="13" borderId="0" applyNumberFormat="0" applyBorder="0" applyAlignment="0" applyProtection="0">
      <alignment vertical="center"/>
    </xf>
    <xf numFmtId="0" fontId="21" fillId="20" borderId="0" applyNumberFormat="0" applyBorder="0" applyAlignment="0" applyProtection="0">
      <alignment vertical="center"/>
    </xf>
    <xf numFmtId="0" fontId="27" fillId="0" borderId="9" applyNumberFormat="0" applyFill="0" applyAlignment="0" applyProtection="0">
      <alignment vertical="center"/>
    </xf>
    <xf numFmtId="0" fontId="31" fillId="0" borderId="12" applyNumberFormat="0" applyFill="0" applyAlignment="0" applyProtection="0">
      <alignment vertical="center"/>
    </xf>
    <xf numFmtId="0" fontId="24" fillId="12" borderId="0" applyNumberFormat="0" applyBorder="0" applyAlignment="0" applyProtection="0">
      <alignment vertical="center"/>
    </xf>
    <xf numFmtId="0" fontId="22" fillId="7" borderId="0" applyNumberFormat="0" applyBorder="0" applyAlignment="0" applyProtection="0">
      <alignment vertical="center"/>
    </xf>
    <xf numFmtId="0" fontId="19" fillId="25" borderId="0" applyNumberFormat="0" applyBorder="0" applyAlignment="0" applyProtection="0">
      <alignment vertical="center"/>
    </xf>
    <xf numFmtId="0" fontId="21" fillId="19" borderId="0" applyNumberFormat="0" applyBorder="0" applyAlignment="0" applyProtection="0">
      <alignment vertical="center"/>
    </xf>
    <xf numFmtId="0" fontId="19" fillId="24" borderId="0" applyNumberFormat="0" applyBorder="0" applyAlignment="0" applyProtection="0">
      <alignment vertical="center"/>
    </xf>
    <xf numFmtId="0" fontId="19" fillId="29" borderId="0" applyNumberFormat="0" applyBorder="0" applyAlignment="0" applyProtection="0">
      <alignment vertical="center"/>
    </xf>
    <xf numFmtId="0" fontId="19" fillId="23" borderId="0" applyNumberFormat="0" applyBorder="0" applyAlignment="0" applyProtection="0">
      <alignment vertical="center"/>
    </xf>
    <xf numFmtId="0" fontId="19" fillId="28" borderId="0" applyNumberFormat="0" applyBorder="0" applyAlignment="0" applyProtection="0">
      <alignment vertical="center"/>
    </xf>
    <xf numFmtId="0" fontId="21" fillId="32" borderId="0" applyNumberFormat="0" applyBorder="0" applyAlignment="0" applyProtection="0">
      <alignment vertical="center"/>
    </xf>
    <xf numFmtId="0" fontId="21" fillId="18" borderId="0" applyNumberFormat="0" applyBorder="0" applyAlignment="0" applyProtection="0">
      <alignment vertical="center"/>
    </xf>
    <xf numFmtId="0" fontId="19" fillId="22" borderId="0" applyNumberFormat="0" applyBorder="0" applyAlignment="0" applyProtection="0">
      <alignment vertical="center"/>
    </xf>
    <xf numFmtId="0" fontId="19" fillId="27" borderId="0" applyNumberFormat="0" applyBorder="0" applyAlignment="0" applyProtection="0">
      <alignment vertical="center"/>
    </xf>
    <xf numFmtId="0" fontId="21" fillId="17" borderId="0" applyNumberFormat="0" applyBorder="0" applyAlignment="0" applyProtection="0">
      <alignment vertical="center"/>
    </xf>
    <xf numFmtId="0" fontId="19" fillId="26" borderId="0" applyNumberFormat="0" applyBorder="0" applyAlignment="0" applyProtection="0">
      <alignment vertical="center"/>
    </xf>
    <xf numFmtId="0" fontId="21" fillId="15" borderId="0" applyNumberFormat="0" applyBorder="0" applyAlignment="0" applyProtection="0">
      <alignment vertical="center"/>
    </xf>
    <xf numFmtId="0" fontId="21" fillId="31" borderId="0" applyNumberFormat="0" applyBorder="0" applyAlignment="0" applyProtection="0">
      <alignment vertical="center"/>
    </xf>
    <xf numFmtId="0" fontId="19" fillId="3" borderId="0" applyNumberFormat="0" applyBorder="0" applyAlignment="0" applyProtection="0">
      <alignment vertical="center"/>
    </xf>
    <xf numFmtId="0" fontId="21" fillId="6" borderId="0" applyNumberFormat="0" applyBorder="0" applyAlignment="0" applyProtection="0">
      <alignment vertical="center"/>
    </xf>
  </cellStyleXfs>
  <cellXfs count="28">
    <xf numFmtId="0" fontId="0" fillId="0" borderId="0" xfId="0">
      <alignment vertical="center"/>
    </xf>
    <xf numFmtId="0" fontId="1" fillId="0" borderId="0" xfId="0" applyFont="1">
      <alignment vertical="center"/>
    </xf>
    <xf numFmtId="0" fontId="2" fillId="0" borderId="1" xfId="0" applyFont="1" applyBorder="1" applyAlignment="1">
      <alignment horizontal="center" vertical="center" wrapText="1"/>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Border="1" applyAlignment="1">
      <alignment vertical="center" wrapText="1"/>
    </xf>
    <xf numFmtId="0" fontId="5" fillId="0" borderId="2" xfId="0" applyFont="1" applyBorder="1" applyAlignment="1">
      <alignment horizontal="center" vertical="center" wrapText="1"/>
    </xf>
    <xf numFmtId="0" fontId="1" fillId="0" borderId="1" xfId="0" applyFont="1" applyBorder="1" applyAlignment="1">
      <alignment vertical="center" wrapText="1"/>
    </xf>
    <xf numFmtId="0" fontId="1" fillId="0" borderId="1" xfId="0" applyFont="1" applyBorder="1" applyAlignment="1">
      <alignment horizontal="center" vertical="center" wrapText="1"/>
    </xf>
    <xf numFmtId="0" fontId="5" fillId="0" borderId="0" xfId="0" applyFont="1" applyBorder="1" applyAlignment="1">
      <alignment horizontal="center" vertical="center" wrapText="1"/>
    </xf>
    <xf numFmtId="0" fontId="5" fillId="0" borderId="3" xfId="0" applyFont="1" applyBorder="1" applyAlignment="1">
      <alignment horizontal="center" vertical="center" wrapText="1"/>
    </xf>
    <xf numFmtId="0" fontId="6" fillId="0" borderId="1" xfId="0" applyFont="1" applyBorder="1" applyAlignment="1">
      <alignment vertical="center" wrapText="1"/>
    </xf>
    <xf numFmtId="0" fontId="0" fillId="0" borderId="0" xfId="0" applyBorder="1">
      <alignment vertical="center"/>
    </xf>
    <xf numFmtId="0" fontId="4" fillId="0" borderId="2" xfId="0" applyFont="1" applyBorder="1" applyAlignment="1">
      <alignment horizontal="center" vertical="center" wrapText="1"/>
    </xf>
    <xf numFmtId="0" fontId="4" fillId="0" borderId="4" xfId="0" applyFont="1" applyBorder="1" applyAlignment="1">
      <alignment horizontal="center" vertical="center" wrapText="1"/>
    </xf>
    <xf numFmtId="0" fontId="7" fillId="0" borderId="1" xfId="0" applyFont="1" applyBorder="1" applyAlignment="1">
      <alignment horizontal="justify" vertical="center"/>
    </xf>
    <xf numFmtId="0" fontId="6" fillId="0" borderId="1" xfId="0" applyFont="1" applyBorder="1" applyAlignment="1">
      <alignment horizontal="center" vertical="center" wrapText="1"/>
    </xf>
    <xf numFmtId="0" fontId="8" fillId="0" borderId="0" xfId="0" applyFont="1" applyBorder="1" applyAlignment="1">
      <alignment horizontal="center" vertical="center" wrapText="1"/>
    </xf>
    <xf numFmtId="0" fontId="9" fillId="0" borderId="1" xfId="0" applyFont="1" applyBorder="1" applyAlignment="1">
      <alignment horizontal="justify" vertical="center"/>
    </xf>
    <xf numFmtId="0" fontId="10" fillId="0" borderId="1" xfId="0" applyFont="1" applyBorder="1" applyAlignment="1">
      <alignment horizontal="justify" vertical="center"/>
    </xf>
    <xf numFmtId="0" fontId="11" fillId="0" borderId="1" xfId="0" applyFont="1" applyBorder="1" applyAlignment="1">
      <alignment horizontal="center" vertical="center" wrapText="1"/>
    </xf>
    <xf numFmtId="0" fontId="11" fillId="0" borderId="1" xfId="0" applyFont="1" applyBorder="1" applyAlignment="1">
      <alignment vertical="center" wrapText="1"/>
    </xf>
    <xf numFmtId="0" fontId="12" fillId="0" borderId="2" xfId="0" applyFont="1" applyBorder="1" applyAlignment="1">
      <alignment horizontal="center" vertical="center" wrapText="1"/>
    </xf>
    <xf numFmtId="0" fontId="12" fillId="0" borderId="4" xfId="0" applyFont="1" applyBorder="1" applyAlignment="1">
      <alignment horizontal="center" vertical="center" wrapText="1"/>
    </xf>
    <xf numFmtId="0" fontId="5" fillId="0" borderId="1" xfId="0" applyFont="1" applyBorder="1" applyAlignment="1">
      <alignment horizontal="center" vertical="center" wrapText="1"/>
    </xf>
    <xf numFmtId="0" fontId="12" fillId="0" borderId="1" xfId="0" applyFont="1" applyBorder="1" applyAlignment="1">
      <alignment horizontal="center" vertical="center" wrapText="1"/>
    </xf>
    <xf numFmtId="0" fontId="5" fillId="0" borderId="0" xfId="0" applyFont="1" applyAlignment="1">
      <alignment vertical="center" wrapText="1"/>
    </xf>
    <xf numFmtId="0" fontId="8" fillId="0" borderId="0" xfId="0" applyFont="1" applyAlignment="1">
      <alignmen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59"/>
  <sheetViews>
    <sheetView tabSelected="1" zoomScale="85" zoomScaleNormal="85" topLeftCell="A16" workbookViewId="0">
      <selection activeCell="D29" sqref="D29"/>
    </sheetView>
  </sheetViews>
  <sheetFormatPr defaultColWidth="9" defaultRowHeight="14.25"/>
  <cols>
    <col min="1" max="1" width="5.625" style="1" customWidth="1"/>
    <col min="2" max="2" width="43.5" style="1" customWidth="1"/>
    <col min="3" max="3" width="16.5" style="1" customWidth="1"/>
    <col min="4" max="4" width="11.5" style="1" customWidth="1"/>
    <col min="5" max="5" width="10" style="1" customWidth="1"/>
    <col min="6" max="6" width="11.5" style="1" customWidth="1"/>
    <col min="7" max="7" width="20.25" style="1" customWidth="1"/>
  </cols>
  <sheetData>
    <row r="1" ht="52" customHeight="1" spans="1:7">
      <c r="A1" s="2" t="s">
        <v>0</v>
      </c>
      <c r="B1" s="3"/>
      <c r="C1" s="3"/>
      <c r="D1" s="3"/>
      <c r="E1" s="3"/>
      <c r="F1" s="3"/>
      <c r="G1" s="3"/>
    </row>
    <row r="2" ht="21" customHeight="1" spans="1:7">
      <c r="A2" s="4" t="s">
        <v>1</v>
      </c>
      <c r="B2" s="4"/>
      <c r="C2" s="4" t="s">
        <v>2</v>
      </c>
      <c r="D2" s="4" t="s">
        <v>3</v>
      </c>
      <c r="E2" s="4"/>
      <c r="F2" s="4"/>
      <c r="G2" s="4" t="s">
        <v>4</v>
      </c>
    </row>
    <row r="3" ht="13.5" spans="1:7">
      <c r="A3" s="4"/>
      <c r="B3" s="4"/>
      <c r="C3" s="4"/>
      <c r="D3" s="5" t="s">
        <v>5</v>
      </c>
      <c r="E3" s="4" t="s">
        <v>6</v>
      </c>
      <c r="F3" s="4" t="s">
        <v>7</v>
      </c>
      <c r="G3" s="4"/>
    </row>
    <row r="4" ht="13" customHeight="1" spans="1:7">
      <c r="A4" s="4"/>
      <c r="B4" s="4"/>
      <c r="C4" s="4"/>
      <c r="D4" s="5"/>
      <c r="E4" s="4"/>
      <c r="F4" s="4"/>
      <c r="G4" s="4"/>
    </row>
    <row r="5" ht="13.5" hidden="1" spans="1:7">
      <c r="A5" s="4"/>
      <c r="B5" s="4"/>
      <c r="C5" s="4"/>
      <c r="D5" s="5"/>
      <c r="E5" s="4"/>
      <c r="F5" s="4"/>
      <c r="G5" s="4"/>
    </row>
    <row r="6" ht="65" customHeight="1" spans="1:10">
      <c r="A6" s="6" t="s">
        <v>8</v>
      </c>
      <c r="B6" s="7" t="s">
        <v>9</v>
      </c>
      <c r="C6" s="8" t="s">
        <v>10</v>
      </c>
      <c r="D6" s="8">
        <v>38.25</v>
      </c>
      <c r="E6" s="8">
        <v>35</v>
      </c>
      <c r="F6" s="8">
        <v>3.25</v>
      </c>
      <c r="G6" s="8" t="s">
        <v>11</v>
      </c>
      <c r="H6" s="9"/>
      <c r="J6" s="26"/>
    </row>
    <row r="7" ht="52" customHeight="1" spans="1:10">
      <c r="A7" s="10"/>
      <c r="B7" s="7" t="s">
        <v>12</v>
      </c>
      <c r="C7" s="8" t="s">
        <v>10</v>
      </c>
      <c r="D7" s="8">
        <v>2.4</v>
      </c>
      <c r="E7" s="8">
        <v>1.5</v>
      </c>
      <c r="F7" s="8">
        <v>0.9</v>
      </c>
      <c r="G7" s="8" t="s">
        <v>11</v>
      </c>
      <c r="H7" s="9"/>
      <c r="J7" s="26"/>
    </row>
    <row r="8" ht="63" customHeight="1" spans="1:8">
      <c r="A8" s="4" t="s">
        <v>13</v>
      </c>
      <c r="B8" s="11" t="s">
        <v>14</v>
      </c>
      <c r="C8" s="8" t="s">
        <v>15</v>
      </c>
      <c r="D8" s="8">
        <v>6.18</v>
      </c>
      <c r="E8" s="8">
        <v>3.3</v>
      </c>
      <c r="F8" s="8">
        <f>D8-E8</f>
        <v>2.88</v>
      </c>
      <c r="G8" s="8" t="s">
        <v>11</v>
      </c>
      <c r="H8" s="12"/>
    </row>
    <row r="9" ht="42" customHeight="1" spans="1:8">
      <c r="A9" s="4"/>
      <c r="B9" s="7" t="s">
        <v>16</v>
      </c>
      <c r="C9" s="8" t="s">
        <v>15</v>
      </c>
      <c r="D9" s="8">
        <v>10</v>
      </c>
      <c r="E9" s="8">
        <v>8</v>
      </c>
      <c r="F9" s="8">
        <v>2</v>
      </c>
      <c r="G9" s="8" t="s">
        <v>11</v>
      </c>
      <c r="H9" s="12"/>
    </row>
    <row r="10" ht="42" customHeight="1" spans="1:8">
      <c r="A10" s="13" t="s">
        <v>17</v>
      </c>
      <c r="B10" s="7" t="s">
        <v>18</v>
      </c>
      <c r="C10" s="8" t="s">
        <v>10</v>
      </c>
      <c r="D10" s="8">
        <v>10</v>
      </c>
      <c r="E10" s="8">
        <v>10</v>
      </c>
      <c r="F10" s="8"/>
      <c r="G10" s="8"/>
      <c r="H10" s="12"/>
    </row>
    <row r="11" ht="41" customHeight="1" spans="1:8">
      <c r="A11" s="14"/>
      <c r="B11" s="7" t="s">
        <v>19</v>
      </c>
      <c r="C11" s="8" t="s">
        <v>10</v>
      </c>
      <c r="D11" s="8">
        <v>0.9</v>
      </c>
      <c r="E11" s="8">
        <v>0.9</v>
      </c>
      <c r="F11" s="8"/>
      <c r="G11" s="8" t="s">
        <v>11</v>
      </c>
      <c r="H11" s="12"/>
    </row>
    <row r="12" ht="74" customHeight="1" spans="1:12">
      <c r="A12" s="4" t="s">
        <v>20</v>
      </c>
      <c r="B12" s="15" t="s">
        <v>21</v>
      </c>
      <c r="C12" s="16" t="s">
        <v>10</v>
      </c>
      <c r="D12" s="16">
        <v>3.6</v>
      </c>
      <c r="E12" s="16">
        <v>3.6</v>
      </c>
      <c r="F12" s="16"/>
      <c r="G12" s="16" t="s">
        <v>11</v>
      </c>
      <c r="H12" s="17"/>
      <c r="J12" s="26"/>
      <c r="K12" s="26"/>
      <c r="L12" s="26"/>
    </row>
    <row r="13" ht="68" customHeight="1" spans="1:12">
      <c r="A13" s="4"/>
      <c r="B13" s="15" t="s">
        <v>22</v>
      </c>
      <c r="C13" s="16" t="s">
        <v>10</v>
      </c>
      <c r="D13" s="16">
        <v>7.2</v>
      </c>
      <c r="E13" s="16">
        <v>7.2</v>
      </c>
      <c r="F13" s="16"/>
      <c r="G13" s="16" t="s">
        <v>11</v>
      </c>
      <c r="H13" s="17"/>
      <c r="J13" s="26"/>
      <c r="K13" s="26"/>
      <c r="L13" s="26"/>
    </row>
    <row r="14" ht="68" customHeight="1" spans="1:12">
      <c r="A14" s="4"/>
      <c r="B14" s="15" t="s">
        <v>23</v>
      </c>
      <c r="C14" s="16" t="s">
        <v>10</v>
      </c>
      <c r="D14" s="16">
        <v>4.32</v>
      </c>
      <c r="E14" s="16">
        <v>4.32</v>
      </c>
      <c r="F14" s="16"/>
      <c r="G14" s="16" t="s">
        <v>11</v>
      </c>
      <c r="H14" s="17"/>
      <c r="J14" s="26"/>
      <c r="K14" s="26"/>
      <c r="L14" s="26"/>
    </row>
    <row r="15" ht="44" customHeight="1" spans="1:12">
      <c r="A15" s="4"/>
      <c r="B15" s="18" t="s">
        <v>24</v>
      </c>
      <c r="C15" s="16" t="s">
        <v>10</v>
      </c>
      <c r="D15" s="16">
        <v>10.8</v>
      </c>
      <c r="E15" s="16">
        <v>10.8</v>
      </c>
      <c r="F15" s="16"/>
      <c r="G15" s="16" t="s">
        <v>11</v>
      </c>
      <c r="H15" s="17"/>
      <c r="J15" s="27"/>
      <c r="K15" s="27"/>
      <c r="L15" s="27"/>
    </row>
    <row r="16" ht="31" customHeight="1" spans="1:12">
      <c r="A16" s="4"/>
      <c r="B16" s="19" t="s">
        <v>25</v>
      </c>
      <c r="C16" s="16" t="s">
        <v>10</v>
      </c>
      <c r="D16" s="16">
        <v>24</v>
      </c>
      <c r="E16" s="16">
        <v>24</v>
      </c>
      <c r="F16" s="16"/>
      <c r="G16" s="16" t="s">
        <v>11</v>
      </c>
      <c r="H16" s="12"/>
      <c r="J16" s="27"/>
      <c r="K16" s="27"/>
      <c r="L16" s="27"/>
    </row>
    <row r="17" ht="53" customHeight="1" spans="1:10">
      <c r="A17" s="4" t="s">
        <v>26</v>
      </c>
      <c r="B17" s="7" t="s">
        <v>27</v>
      </c>
      <c r="C17" s="16" t="s">
        <v>10</v>
      </c>
      <c r="D17" s="16">
        <v>15</v>
      </c>
      <c r="E17" s="16">
        <v>15</v>
      </c>
      <c r="F17" s="16"/>
      <c r="G17" s="16" t="s">
        <v>11</v>
      </c>
      <c r="J17" s="27"/>
    </row>
    <row r="18" ht="44" customHeight="1" spans="1:7">
      <c r="A18" s="20" t="s">
        <v>28</v>
      </c>
      <c r="B18" s="18" t="s">
        <v>29</v>
      </c>
      <c r="C18" s="8" t="s">
        <v>10</v>
      </c>
      <c r="D18" s="8">
        <v>14</v>
      </c>
      <c r="E18" s="8">
        <v>14</v>
      </c>
      <c r="F18" s="8"/>
      <c r="G18" s="8" t="s">
        <v>11</v>
      </c>
    </row>
    <row r="19" ht="37" customHeight="1" spans="1:7">
      <c r="A19" s="20"/>
      <c r="B19" s="18" t="s">
        <v>30</v>
      </c>
      <c r="C19" s="8" t="s">
        <v>10</v>
      </c>
      <c r="D19" s="8">
        <v>0.9</v>
      </c>
      <c r="E19" s="8">
        <v>0.9</v>
      </c>
      <c r="F19" s="8"/>
      <c r="G19" s="8" t="s">
        <v>11</v>
      </c>
    </row>
    <row r="20" ht="48" customHeight="1" spans="1:7">
      <c r="A20" s="21" t="s">
        <v>31</v>
      </c>
      <c r="B20" s="7" t="s">
        <v>32</v>
      </c>
      <c r="C20" s="8" t="s">
        <v>10</v>
      </c>
      <c r="D20" s="8">
        <v>5</v>
      </c>
      <c r="E20" s="8">
        <v>5</v>
      </c>
      <c r="F20" s="8"/>
      <c r="G20" s="8" t="s">
        <v>11</v>
      </c>
    </row>
    <row r="21" ht="53" customHeight="1" spans="1:7">
      <c r="A21" s="22" t="s">
        <v>33</v>
      </c>
      <c r="B21" s="11" t="s">
        <v>34</v>
      </c>
      <c r="C21" s="16" t="s">
        <v>15</v>
      </c>
      <c r="D21" s="16">
        <v>57.5</v>
      </c>
      <c r="E21" s="16">
        <v>40</v>
      </c>
      <c r="F21" s="16">
        <v>27.5</v>
      </c>
      <c r="G21" s="16" t="s">
        <v>35</v>
      </c>
    </row>
    <row r="22" ht="55" customHeight="1" spans="1:7">
      <c r="A22" s="23"/>
      <c r="B22" s="11" t="s">
        <v>36</v>
      </c>
      <c r="C22" s="16" t="s">
        <v>15</v>
      </c>
      <c r="D22" s="16">
        <v>30</v>
      </c>
      <c r="E22" s="16">
        <v>15</v>
      </c>
      <c r="F22" s="16">
        <v>15</v>
      </c>
      <c r="G22" s="16" t="s">
        <v>35</v>
      </c>
    </row>
    <row r="23" ht="28" customHeight="1" spans="1:7">
      <c r="A23" s="4" t="s">
        <v>37</v>
      </c>
      <c r="B23" s="7" t="s">
        <v>38</v>
      </c>
      <c r="C23" s="8" t="s">
        <v>39</v>
      </c>
      <c r="D23" s="8" t="s">
        <v>39</v>
      </c>
      <c r="E23" s="8" t="s">
        <v>39</v>
      </c>
      <c r="F23" s="8" t="s">
        <v>39</v>
      </c>
      <c r="G23" s="8" t="s">
        <v>39</v>
      </c>
    </row>
    <row r="24" ht="24" customHeight="1" spans="1:7">
      <c r="A24" s="4"/>
      <c r="B24" s="7" t="s">
        <v>40</v>
      </c>
      <c r="C24" s="8" t="s">
        <v>15</v>
      </c>
      <c r="D24" s="8">
        <v>10</v>
      </c>
      <c r="E24" s="8">
        <v>5</v>
      </c>
      <c r="F24" s="8">
        <v>5</v>
      </c>
      <c r="G24" s="8" t="s">
        <v>35</v>
      </c>
    </row>
    <row r="25" ht="28.5" customHeight="1" spans="1:7">
      <c r="A25" s="20" t="s">
        <v>41</v>
      </c>
      <c r="B25" s="7" t="s">
        <v>42</v>
      </c>
      <c r="C25" s="8" t="s">
        <v>10</v>
      </c>
      <c r="D25" s="8">
        <v>25</v>
      </c>
      <c r="E25" s="8">
        <v>25</v>
      </c>
      <c r="F25" s="8"/>
      <c r="G25" s="8" t="s">
        <v>35</v>
      </c>
    </row>
    <row r="26" ht="24" customHeight="1" spans="1:7">
      <c r="A26" s="20"/>
      <c r="B26" s="7"/>
      <c r="C26" s="8"/>
      <c r="D26" s="8"/>
      <c r="E26" s="8"/>
      <c r="F26" s="8"/>
      <c r="G26" s="8"/>
    </row>
    <row r="27" ht="48" customHeight="1" spans="1:7">
      <c r="A27" s="20"/>
      <c r="B27" s="7" t="s">
        <v>43</v>
      </c>
      <c r="C27" s="8" t="s">
        <v>10</v>
      </c>
      <c r="D27" s="8">
        <v>5</v>
      </c>
      <c r="E27" s="8">
        <v>5</v>
      </c>
      <c r="F27" s="8"/>
      <c r="G27" s="8" t="s">
        <v>35</v>
      </c>
    </row>
    <row r="28" ht="33" customHeight="1" spans="1:7">
      <c r="A28" s="21" t="s">
        <v>44</v>
      </c>
      <c r="B28" s="7" t="s">
        <v>45</v>
      </c>
      <c r="C28" s="8"/>
      <c r="D28" s="8"/>
      <c r="E28" s="8"/>
      <c r="F28" s="8"/>
      <c r="G28" s="8" t="s">
        <v>35</v>
      </c>
    </row>
    <row r="29" ht="21" customHeight="1" spans="1:7">
      <c r="A29" s="21" t="s">
        <v>5</v>
      </c>
      <c r="B29" s="7"/>
      <c r="C29" s="7"/>
      <c r="D29" s="8">
        <f>SUM(D6:D28)</f>
        <v>280.05</v>
      </c>
      <c r="E29" s="8">
        <f>SUM(E6:E28)</f>
        <v>233.52</v>
      </c>
      <c r="F29" s="8">
        <f>SUM(F6:F28)</f>
        <v>56.53</v>
      </c>
      <c r="G29" s="8"/>
    </row>
    <row r="33" ht="32" customHeight="1" spans="1:7">
      <c r="A33" s="2" t="s">
        <v>46</v>
      </c>
      <c r="B33" s="3"/>
      <c r="C33" s="3"/>
      <c r="D33" s="3"/>
      <c r="E33" s="3"/>
      <c r="F33" s="3"/>
      <c r="G33" s="3"/>
    </row>
    <row r="34" ht="24" customHeight="1" spans="1:7">
      <c r="A34" s="4" t="s">
        <v>1</v>
      </c>
      <c r="B34" s="4"/>
      <c r="C34" s="4" t="s">
        <v>2</v>
      </c>
      <c r="D34" s="4" t="s">
        <v>3</v>
      </c>
      <c r="E34" s="4"/>
      <c r="F34" s="4"/>
      <c r="G34" s="4" t="s">
        <v>4</v>
      </c>
    </row>
    <row r="35" ht="13.5" spans="1:7">
      <c r="A35" s="4"/>
      <c r="B35" s="4"/>
      <c r="C35" s="4"/>
      <c r="D35" s="5" t="s">
        <v>5</v>
      </c>
      <c r="E35" s="4" t="s">
        <v>6</v>
      </c>
      <c r="F35" s="4" t="s">
        <v>7</v>
      </c>
      <c r="G35" s="4"/>
    </row>
    <row r="36" ht="6" customHeight="1" spans="1:7">
      <c r="A36" s="4"/>
      <c r="B36" s="4"/>
      <c r="C36" s="4"/>
      <c r="D36" s="5"/>
      <c r="E36" s="4"/>
      <c r="F36" s="4"/>
      <c r="G36" s="4"/>
    </row>
    <row r="37" ht="3" hidden="1" customHeight="1" spans="1:7">
      <c r="A37" s="4"/>
      <c r="B37" s="4"/>
      <c r="C37" s="4"/>
      <c r="D37" s="5"/>
      <c r="E37" s="4"/>
      <c r="F37" s="4"/>
      <c r="G37" s="4"/>
    </row>
    <row r="38" ht="66" customHeight="1" spans="1:7">
      <c r="A38" s="24" t="s">
        <v>8</v>
      </c>
      <c r="B38" s="7" t="s">
        <v>47</v>
      </c>
      <c r="C38" s="8" t="s">
        <v>10</v>
      </c>
      <c r="D38" s="8">
        <v>1.2</v>
      </c>
      <c r="E38" s="8"/>
      <c r="F38" s="8">
        <v>1.2</v>
      </c>
      <c r="G38" s="8" t="s">
        <v>11</v>
      </c>
    </row>
    <row r="39" ht="56" customHeight="1" spans="1:7">
      <c r="A39" s="24"/>
      <c r="B39" s="7" t="s">
        <v>48</v>
      </c>
      <c r="C39" s="8" t="s">
        <v>10</v>
      </c>
      <c r="D39" s="8">
        <v>2.55</v>
      </c>
      <c r="E39" s="8">
        <v>1.5</v>
      </c>
      <c r="F39" s="8">
        <v>1.05</v>
      </c>
      <c r="G39" s="8" t="s">
        <v>11</v>
      </c>
    </row>
    <row r="40" ht="71" customHeight="1" spans="1:7">
      <c r="A40" s="4" t="s">
        <v>13</v>
      </c>
      <c r="B40" s="11" t="s">
        <v>49</v>
      </c>
      <c r="C40" s="8" t="s">
        <v>15</v>
      </c>
      <c r="D40" s="8">
        <v>6.4</v>
      </c>
      <c r="E40" s="8">
        <v>4</v>
      </c>
      <c r="F40" s="8">
        <f>D40-E40</f>
        <v>2.4</v>
      </c>
      <c r="G40" s="8" t="s">
        <v>11</v>
      </c>
    </row>
    <row r="41" ht="54" customHeight="1" spans="1:7">
      <c r="A41" s="4"/>
      <c r="B41" s="7" t="s">
        <v>16</v>
      </c>
      <c r="C41" s="8" t="s">
        <v>15</v>
      </c>
      <c r="D41" s="8">
        <v>10</v>
      </c>
      <c r="E41" s="8">
        <v>8</v>
      </c>
      <c r="F41" s="8">
        <v>2</v>
      </c>
      <c r="G41" s="8" t="s">
        <v>11</v>
      </c>
    </row>
    <row r="42" ht="40" customHeight="1" spans="1:9">
      <c r="A42" s="4" t="s">
        <v>17</v>
      </c>
      <c r="B42" s="7" t="s">
        <v>50</v>
      </c>
      <c r="C42" s="8" t="s">
        <v>10</v>
      </c>
      <c r="D42" s="8">
        <v>1.2</v>
      </c>
      <c r="E42" s="8">
        <v>1.2</v>
      </c>
      <c r="F42" s="8"/>
      <c r="G42" s="8" t="s">
        <v>11</v>
      </c>
      <c r="H42" s="12"/>
      <c r="I42" s="12"/>
    </row>
    <row r="43" ht="77" customHeight="1" spans="1:9">
      <c r="A43" s="4" t="s">
        <v>20</v>
      </c>
      <c r="B43" s="15" t="s">
        <v>51</v>
      </c>
      <c r="C43" s="16" t="s">
        <v>10</v>
      </c>
      <c r="D43" s="16">
        <v>5.4</v>
      </c>
      <c r="E43" s="16">
        <v>5.4</v>
      </c>
      <c r="F43" s="16"/>
      <c r="G43" s="16" t="s">
        <v>11</v>
      </c>
      <c r="H43" s="17"/>
      <c r="I43" s="12"/>
    </row>
    <row r="44" ht="74" customHeight="1" spans="1:9">
      <c r="A44" s="4"/>
      <c r="B44" s="15" t="s">
        <v>52</v>
      </c>
      <c r="C44" s="16" t="s">
        <v>10</v>
      </c>
      <c r="D44" s="16">
        <v>7.2</v>
      </c>
      <c r="E44" s="16">
        <v>7.2</v>
      </c>
      <c r="F44" s="16"/>
      <c r="G44" s="16" t="s">
        <v>11</v>
      </c>
      <c r="H44" s="17"/>
      <c r="I44" s="12"/>
    </row>
    <row r="45" ht="41" customHeight="1" spans="1:9">
      <c r="A45" s="4"/>
      <c r="B45" s="18" t="s">
        <v>53</v>
      </c>
      <c r="C45" s="16" t="s">
        <v>10</v>
      </c>
      <c r="D45" s="16">
        <v>3.6</v>
      </c>
      <c r="E45" s="16">
        <v>3.6</v>
      </c>
      <c r="F45" s="16"/>
      <c r="G45" s="16" t="s">
        <v>11</v>
      </c>
      <c r="H45" s="17"/>
      <c r="I45" s="12"/>
    </row>
    <row r="46" ht="42" customHeight="1" spans="1:9">
      <c r="A46" s="4"/>
      <c r="B46" s="19" t="s">
        <v>54</v>
      </c>
      <c r="C46" s="16" t="s">
        <v>10</v>
      </c>
      <c r="D46" s="16">
        <v>8</v>
      </c>
      <c r="E46" s="16">
        <v>8</v>
      </c>
      <c r="F46" s="16"/>
      <c r="G46" s="16" t="s">
        <v>11</v>
      </c>
      <c r="H46" s="17"/>
      <c r="I46" s="12"/>
    </row>
    <row r="47" ht="65" customHeight="1" spans="1:9">
      <c r="A47" s="4" t="s">
        <v>26</v>
      </c>
      <c r="B47" s="7" t="s">
        <v>55</v>
      </c>
      <c r="C47" s="16" t="s">
        <v>10</v>
      </c>
      <c r="D47" s="16">
        <v>1.6</v>
      </c>
      <c r="E47" s="16">
        <v>1.6</v>
      </c>
      <c r="F47" s="16"/>
      <c r="G47" s="16" t="s">
        <v>11</v>
      </c>
      <c r="H47" s="12"/>
      <c r="I47" s="12"/>
    </row>
    <row r="48" ht="45" customHeight="1" spans="1:7">
      <c r="A48" s="20" t="s">
        <v>28</v>
      </c>
      <c r="B48" s="18" t="s">
        <v>56</v>
      </c>
      <c r="C48" s="8" t="s">
        <v>10</v>
      </c>
      <c r="D48" s="8">
        <v>7</v>
      </c>
      <c r="E48" s="8">
        <v>7</v>
      </c>
      <c r="F48" s="8"/>
      <c r="G48" s="8" t="s">
        <v>11</v>
      </c>
    </row>
    <row r="49" ht="47" customHeight="1" spans="1:7">
      <c r="A49" s="20"/>
      <c r="B49" s="18" t="s">
        <v>57</v>
      </c>
      <c r="C49" s="8" t="s">
        <v>10</v>
      </c>
      <c r="D49" s="8">
        <v>0.6</v>
      </c>
      <c r="E49" s="8">
        <v>0.6</v>
      </c>
      <c r="F49" s="8"/>
      <c r="G49" s="8" t="s">
        <v>11</v>
      </c>
    </row>
    <row r="50" ht="40" customHeight="1" spans="1:7">
      <c r="A50" s="21" t="s">
        <v>31</v>
      </c>
      <c r="B50" s="7" t="s">
        <v>58</v>
      </c>
      <c r="C50" s="8" t="s">
        <v>10</v>
      </c>
      <c r="D50" s="8">
        <v>2.5</v>
      </c>
      <c r="E50" s="8">
        <v>2.5</v>
      </c>
      <c r="F50" s="8"/>
      <c r="G50" s="8" t="s">
        <v>11</v>
      </c>
    </row>
    <row r="51" ht="54" customHeight="1" spans="1:7">
      <c r="A51" s="25" t="s">
        <v>33</v>
      </c>
      <c r="B51" s="11" t="s">
        <v>59</v>
      </c>
      <c r="C51" s="16" t="s">
        <v>15</v>
      </c>
      <c r="D51" s="16">
        <v>17.5</v>
      </c>
      <c r="E51" s="16">
        <v>13</v>
      </c>
      <c r="F51" s="16">
        <v>4.5</v>
      </c>
      <c r="G51" s="16" t="s">
        <v>35</v>
      </c>
    </row>
    <row r="52" ht="59" customHeight="1" spans="1:7">
      <c r="A52" s="25"/>
      <c r="B52" s="11" t="s">
        <v>36</v>
      </c>
      <c r="C52" s="16" t="s">
        <v>15</v>
      </c>
      <c r="D52" s="16">
        <v>30</v>
      </c>
      <c r="E52" s="16">
        <v>15</v>
      </c>
      <c r="F52" s="16">
        <v>15</v>
      </c>
      <c r="G52" s="16" t="s">
        <v>35</v>
      </c>
    </row>
    <row r="53" ht="36" customHeight="1" spans="1:7">
      <c r="A53" s="4" t="s">
        <v>37</v>
      </c>
      <c r="B53" s="11" t="s">
        <v>60</v>
      </c>
      <c r="C53" s="16" t="s">
        <v>10</v>
      </c>
      <c r="D53" s="16">
        <v>20</v>
      </c>
      <c r="E53" s="16">
        <v>15</v>
      </c>
      <c r="F53" s="16">
        <v>5</v>
      </c>
      <c r="G53" s="16"/>
    </row>
    <row r="54" ht="27" customHeight="1" spans="1:7">
      <c r="A54" s="4"/>
      <c r="B54" s="7" t="s">
        <v>61</v>
      </c>
      <c r="C54" s="16" t="s">
        <v>10</v>
      </c>
      <c r="D54" s="16">
        <v>10</v>
      </c>
      <c r="E54" s="16">
        <v>6</v>
      </c>
      <c r="F54" s="16">
        <v>4</v>
      </c>
      <c r="G54" s="16"/>
    </row>
    <row r="55" ht="29" customHeight="1" spans="1:7">
      <c r="A55" s="4"/>
      <c r="B55" s="7" t="s">
        <v>62</v>
      </c>
      <c r="C55" s="8" t="s">
        <v>15</v>
      </c>
      <c r="D55" s="8">
        <v>12</v>
      </c>
      <c r="E55" s="8">
        <v>10</v>
      </c>
      <c r="F55" s="8">
        <v>2</v>
      </c>
      <c r="G55" s="8" t="s">
        <v>35</v>
      </c>
    </row>
    <row r="56" ht="13.5" spans="1:7">
      <c r="A56" s="20" t="s">
        <v>41</v>
      </c>
      <c r="B56" s="7" t="s">
        <v>63</v>
      </c>
      <c r="C56" s="8" t="s">
        <v>10</v>
      </c>
      <c r="D56" s="8">
        <v>15</v>
      </c>
      <c r="E56" s="8">
        <v>15</v>
      </c>
      <c r="F56" s="8"/>
      <c r="G56" s="8" t="s">
        <v>35</v>
      </c>
    </row>
    <row r="57" ht="40" customHeight="1" spans="1:7">
      <c r="A57" s="20"/>
      <c r="B57" s="7"/>
      <c r="C57" s="8"/>
      <c r="D57" s="8"/>
      <c r="E57" s="8"/>
      <c r="F57" s="8"/>
      <c r="G57" s="8"/>
    </row>
    <row r="58" ht="53" customHeight="1" spans="1:7">
      <c r="A58" s="20"/>
      <c r="B58" s="7" t="s">
        <v>64</v>
      </c>
      <c r="C58" s="8" t="s">
        <v>10</v>
      </c>
      <c r="D58" s="8">
        <v>2</v>
      </c>
      <c r="E58" s="8">
        <v>2</v>
      </c>
      <c r="F58" s="8"/>
      <c r="G58" s="8" t="s">
        <v>35</v>
      </c>
    </row>
    <row r="59" ht="21" customHeight="1" spans="1:7">
      <c r="A59" s="21" t="s">
        <v>5</v>
      </c>
      <c r="B59" s="7"/>
      <c r="C59" s="7"/>
      <c r="D59" s="8">
        <f>SUM(D38:D58)</f>
        <v>163.75</v>
      </c>
      <c r="E59" s="8">
        <f>SUM(E38:E58)</f>
        <v>126.6</v>
      </c>
      <c r="F59" s="8">
        <f>SUM(F38:F58)</f>
        <v>37.15</v>
      </c>
      <c r="G59" s="8"/>
    </row>
  </sheetData>
  <mergeCells count="43">
    <mergeCell ref="A1:G1"/>
    <mergeCell ref="D2:F2"/>
    <mergeCell ref="A33:G33"/>
    <mergeCell ref="D34:F34"/>
    <mergeCell ref="A6:A7"/>
    <mergeCell ref="A8:A9"/>
    <mergeCell ref="A10:A11"/>
    <mergeCell ref="A12:A16"/>
    <mergeCell ref="A18:A19"/>
    <mergeCell ref="A21:A22"/>
    <mergeCell ref="A23:A24"/>
    <mergeCell ref="A25:A27"/>
    <mergeCell ref="A38:A39"/>
    <mergeCell ref="A40:A41"/>
    <mergeCell ref="A43:A46"/>
    <mergeCell ref="A48:A49"/>
    <mergeCell ref="A51:A52"/>
    <mergeCell ref="A53:A55"/>
    <mergeCell ref="A56:A58"/>
    <mergeCell ref="B25:B26"/>
    <mergeCell ref="B56:B57"/>
    <mergeCell ref="C2:C5"/>
    <mergeCell ref="C25:C26"/>
    <mergeCell ref="C34:C37"/>
    <mergeCell ref="C56:C57"/>
    <mergeCell ref="D3:D5"/>
    <mergeCell ref="D25:D26"/>
    <mergeCell ref="D35:D37"/>
    <mergeCell ref="D56:D57"/>
    <mergeCell ref="E3:E5"/>
    <mergeCell ref="E25:E26"/>
    <mergeCell ref="E35:E37"/>
    <mergeCell ref="E56:E57"/>
    <mergeCell ref="F3:F5"/>
    <mergeCell ref="F25:F26"/>
    <mergeCell ref="F35:F37"/>
    <mergeCell ref="F56:F57"/>
    <mergeCell ref="G2:G5"/>
    <mergeCell ref="G25:G26"/>
    <mergeCell ref="G34:G37"/>
    <mergeCell ref="G56:G57"/>
    <mergeCell ref="A2:B5"/>
    <mergeCell ref="A34:B37"/>
  </mergeCells>
  <pageMargins left="0.699305555555556" right="0.699305555555556"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699305555555556" right="0.699305555555556"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Company>Microsoft</Company>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0000</cp:lastModifiedBy>
  <dcterms:created xsi:type="dcterms:W3CDTF">2019-03-09T10:25:00Z</dcterms:created>
  <dcterms:modified xsi:type="dcterms:W3CDTF">2019-05-20T10:24:10Z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2052-11.1.0.8573</vt:lpwstr>
  </property>
</Properties>
</file>