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mc:AlternateContent xmlns:mc="http://schemas.openxmlformats.org/markup-compatibility/2006">
    <mc:Choice Requires="x15">
      <x15ac:absPath xmlns:x15ac="http://schemas.microsoft.com/office/spreadsheetml/2010/11/ac" url="H:\（城）\芒弄\芒弄jpg\"/>
    </mc:Choice>
  </mc:AlternateContent>
  <xr:revisionPtr revIDLastSave="0" documentId="13_ncr:1_{70E76A7B-9B0D-4821-8708-D689651C9D6B}" xr6:coauthVersionLast="43" xr6:coauthVersionMax="43" xr10:uidLastSave="{00000000-0000-0000-0000-000000000000}"/>
  <bookViews>
    <workbookView xWindow="1230" yWindow="165" windowWidth="14355" windowHeight="14175" xr2:uid="{00000000-000D-0000-FFFF-FFFF00000000}"/>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9" i="1" l="1"/>
  <c r="D39" i="1"/>
  <c r="E19" i="1"/>
  <c r="E18" i="1"/>
  <c r="E17" i="1"/>
  <c r="E16" i="1"/>
  <c r="E15" i="1"/>
  <c r="E7" i="1"/>
  <c r="E39" i="1" l="1"/>
</calcChain>
</file>

<file path=xl/sharedStrings.xml><?xml version="1.0" encoding="utf-8"?>
<sst xmlns="http://schemas.openxmlformats.org/spreadsheetml/2006/main" count="119" uniqueCount="61">
  <si>
    <t>沧源佤族自治县班洪乡富公村委会芒弄自然村村庄规划项目建设统计表</t>
  </si>
  <si>
    <t xml:space="preserve">                                                  建设内容</t>
  </si>
  <si>
    <t>实施年限</t>
  </si>
  <si>
    <t>投资规模（万元）</t>
  </si>
  <si>
    <t>实施主体</t>
  </si>
  <si>
    <t>总计</t>
  </si>
  <si>
    <t>上级</t>
  </si>
  <si>
    <t>群众</t>
  </si>
  <si>
    <t>补助</t>
  </si>
  <si>
    <t>自筹</t>
  </si>
  <si>
    <t>2019-2022</t>
  </si>
  <si>
    <t>供水工程</t>
  </si>
  <si>
    <t>排水工程及污处理设施</t>
  </si>
  <si>
    <r>
      <t>2号沟渠（村东南部至村西南部），全长389m，设计标准管径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（含检查井），概算投资14万元</t>
    </r>
  </si>
  <si>
    <r>
      <t>3号沟渠（村庄南部道路向北部），全长118</t>
    </r>
    <r>
      <rPr>
        <b/>
        <sz val="12"/>
        <color theme="1"/>
        <rFont val="Calibri"/>
        <family val="2"/>
      </rPr>
      <t>m</t>
    </r>
    <r>
      <rPr>
        <b/>
        <sz val="12"/>
        <color theme="1"/>
        <rFont val="宋体"/>
        <family val="3"/>
        <charset val="134"/>
      </rPr>
      <t>，设计标准管径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（含检查井），概算投资4.2万元</t>
    </r>
  </si>
  <si>
    <r>
      <t>4号沟渠（村庄东南到村中部），全长200</t>
    </r>
    <r>
      <rPr>
        <b/>
        <sz val="12"/>
        <color theme="1"/>
        <rFont val="Calibri"/>
        <family val="2"/>
      </rPr>
      <t>m</t>
    </r>
    <r>
      <rPr>
        <b/>
        <sz val="12"/>
        <color theme="1"/>
        <rFont val="宋体"/>
        <family val="3"/>
        <charset val="134"/>
      </rPr>
      <t>，设计标准管径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（含检查井），概算投资7.2万元</t>
    </r>
  </si>
  <si>
    <r>
      <t>5号沟渠（沿村庄东南到西北部），全长210</t>
    </r>
    <r>
      <rPr>
        <b/>
        <sz val="12"/>
        <color theme="1"/>
        <rFont val="Calibri"/>
        <family val="2"/>
      </rPr>
      <t>m</t>
    </r>
    <r>
      <rPr>
        <b/>
        <sz val="12"/>
        <color theme="1"/>
        <rFont val="宋体"/>
        <family val="3"/>
        <charset val="134"/>
      </rPr>
      <t>，设计标准管径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（含检查井），概算投资7.56万元</t>
    </r>
  </si>
  <si>
    <t>2022-2022</t>
  </si>
  <si>
    <t>公共空间</t>
  </si>
  <si>
    <t>环卫设施</t>
  </si>
  <si>
    <t>亮化工程</t>
  </si>
  <si>
    <t>民居建设</t>
  </si>
  <si>
    <t>实施48户民居房屋外包装，突出佤族风格和文化元素，投资单价25000元/户，概算总投资120万元；</t>
  </si>
  <si>
    <t>乡村振兴理事会</t>
  </si>
  <si>
    <t>产业发展</t>
  </si>
  <si>
    <t>实施有机茶园建设700亩，种植覆荫树8棵/亩，发放茶树1棵/亩，施用有机肥300公斤/亩.年（连施三年），投资单价2000元/亩，概算投资140万元</t>
  </si>
  <si>
    <t>实施核桃种植300亩，概算投资3万元。</t>
  </si>
  <si>
    <t>实施水稻种植700亩，概算投资6万元。</t>
  </si>
  <si>
    <t>2022-2036</t>
  </si>
  <si>
    <t>美化绿化</t>
  </si>
  <si>
    <t>实施进村入户主干道绿化工程，以三角梅、樱桃树交叉间种方式实施绿化，共需种植300棵，补助1000元/棵，概算投资30万元</t>
  </si>
  <si>
    <t>用地规划</t>
  </si>
  <si>
    <t>划定村庄建设边界，预留新增民居扩容建设用地25亩</t>
  </si>
  <si>
    <t>道路交通</t>
    <phoneticPr fontId="10" type="noConversion"/>
  </si>
  <si>
    <t>道路工程</t>
    <phoneticPr fontId="10" type="noConversion"/>
  </si>
  <si>
    <t>村庄西北部灾害隐患地带建设毛石挡土墙248m，规模1984m³，投资单价420元/立方米，概算投资83.8万元</t>
    <phoneticPr fontId="10" type="noConversion"/>
  </si>
  <si>
    <t>2023-2035</t>
  </si>
  <si>
    <t>消防工程</t>
    <phoneticPr fontId="10" type="noConversion"/>
  </si>
  <si>
    <t>乡人民政府</t>
    <phoneticPr fontId="10" type="noConversion"/>
  </si>
  <si>
    <t>消防栓3000元/个，共4个，概算投资1.2万元</t>
    <phoneticPr fontId="10" type="noConversion"/>
  </si>
  <si>
    <r>
      <t>硬化村东南通村公路1条，长201m，宽度4m，厚度20cm，面积804平方米，投资单价170</t>
    </r>
    <r>
      <rPr>
        <b/>
        <sz val="12"/>
        <color theme="1"/>
        <rFont val="宋体"/>
        <family val="3"/>
        <charset val="134"/>
        <scheme val="minor"/>
      </rPr>
      <t>元/平方米，概算投资</t>
    </r>
    <r>
      <rPr>
        <b/>
        <sz val="12"/>
        <color theme="1"/>
        <rFont val="宋体"/>
        <family val="3"/>
        <charset val="134"/>
        <scheme val="minor"/>
      </rPr>
      <t>13.668</t>
    </r>
    <r>
      <rPr>
        <b/>
        <sz val="12"/>
        <color theme="1"/>
        <rFont val="宋体"/>
        <family val="3"/>
        <charset val="134"/>
        <scheme val="minor"/>
      </rPr>
      <t>万元</t>
    </r>
    <phoneticPr fontId="10" type="noConversion"/>
  </si>
  <si>
    <t>实施人畜饮水工程1件，架设新牙φ100镀锌钢管主管道长1000m，100元/m，更换φ65镀锌钢管入户支管道长200m，65元/m，更换φ50镀锌钢管入户支管道长100m，50元/m，概算投资11.8万元</t>
    <phoneticPr fontId="10" type="noConversion"/>
  </si>
  <si>
    <t>新建6条排污支管，总计长1399m，直径15cm，投资单价180元/m，概算投资25.182万元</t>
    <phoneticPr fontId="10" type="noConversion"/>
  </si>
  <si>
    <t>新建人工湿地2座，投资单价80000元/座</t>
    <phoneticPr fontId="10" type="noConversion"/>
  </si>
  <si>
    <t>1号停车场，硬化面积400㎡，投资单价120元/平方米，概算投资4.8万元</t>
    <phoneticPr fontId="10" type="noConversion"/>
  </si>
  <si>
    <t>2号停车场，硬化面积1000㎡，投资单价120元/平方米，概算投资12万元</t>
    <phoneticPr fontId="10" type="noConversion"/>
  </si>
  <si>
    <t>3号停车场，硬化面积2000㎡，投资单价120元/平方米，概算投资24万元</t>
    <phoneticPr fontId="10" type="noConversion"/>
  </si>
  <si>
    <r>
      <t>规划建设</t>
    </r>
    <r>
      <rPr>
        <b/>
        <sz val="12"/>
        <color theme="1"/>
        <rFont val="Calibri"/>
        <family val="2"/>
      </rPr>
      <t>3</t>
    </r>
    <r>
      <rPr>
        <b/>
        <sz val="12"/>
        <color theme="1"/>
        <rFont val="宋体"/>
        <family val="3"/>
        <charset val="134"/>
      </rPr>
      <t>座垃圾池，投资单价</t>
    </r>
    <r>
      <rPr>
        <b/>
        <sz val="12"/>
        <color theme="1"/>
        <rFont val="Calibri"/>
        <family val="2"/>
      </rPr>
      <t>3000</t>
    </r>
    <r>
      <rPr>
        <b/>
        <sz val="12"/>
        <color theme="1"/>
        <rFont val="宋体"/>
        <family val="3"/>
        <charset val="134"/>
      </rPr>
      <t>元</t>
    </r>
    <r>
      <rPr>
        <b/>
        <sz val="12"/>
        <color theme="1"/>
        <rFont val="Calibri"/>
        <family val="2"/>
      </rPr>
      <t>/</t>
    </r>
    <r>
      <rPr>
        <b/>
        <sz val="12"/>
        <color theme="1"/>
        <rFont val="宋体"/>
        <family val="3"/>
        <charset val="134"/>
      </rPr>
      <t>座，估算总投资</t>
    </r>
    <r>
      <rPr>
        <b/>
        <sz val="12"/>
        <color theme="1"/>
        <rFont val="Calibri"/>
        <family val="2"/>
      </rPr>
      <t>0.9</t>
    </r>
    <r>
      <rPr>
        <b/>
        <sz val="12"/>
        <color theme="1"/>
        <rFont val="宋体"/>
        <family val="3"/>
        <charset val="134"/>
      </rPr>
      <t>万元</t>
    </r>
    <phoneticPr fontId="10" type="noConversion"/>
  </si>
  <si>
    <t>乡人民政府</t>
  </si>
  <si>
    <r>
      <t>规划建设</t>
    </r>
    <r>
      <rPr>
        <b/>
        <sz val="12"/>
        <color theme="1"/>
        <rFont val="Calibri"/>
        <family val="2"/>
      </rPr>
      <t>3</t>
    </r>
    <r>
      <rPr>
        <b/>
        <sz val="12"/>
        <color theme="1"/>
        <rFont val="宋体"/>
        <family val="3"/>
        <charset val="134"/>
      </rPr>
      <t>个清洁公厕，投资单价</t>
    </r>
    <r>
      <rPr>
        <b/>
        <sz val="12"/>
        <color theme="1"/>
        <rFont val="Calibri"/>
        <family val="2"/>
      </rPr>
      <t>70000</t>
    </r>
    <r>
      <rPr>
        <b/>
        <sz val="12"/>
        <color theme="1"/>
        <rFont val="宋体"/>
        <family val="3"/>
        <charset val="134"/>
      </rPr>
      <t>元</t>
    </r>
    <r>
      <rPr>
        <b/>
        <sz val="12"/>
        <color theme="1"/>
        <rFont val="Calibri"/>
        <family val="2"/>
      </rPr>
      <t>/</t>
    </r>
    <r>
      <rPr>
        <b/>
        <sz val="12"/>
        <color theme="1"/>
        <rFont val="宋体"/>
        <family val="3"/>
        <charset val="134"/>
      </rPr>
      <t>座，估算总投资</t>
    </r>
    <r>
      <rPr>
        <b/>
        <sz val="12"/>
        <color theme="1"/>
        <rFont val="Calibri"/>
        <family val="2"/>
      </rPr>
      <t>21</t>
    </r>
    <r>
      <rPr>
        <b/>
        <sz val="12"/>
        <color theme="1"/>
        <rFont val="宋体"/>
        <family val="3"/>
        <charset val="134"/>
      </rPr>
      <t>万元</t>
    </r>
    <phoneticPr fontId="10" type="noConversion"/>
  </si>
  <si>
    <t>实施庭院绿化美化工程，每户农户庭院及周边至少种植10株本地果木，共需种植480棵，成活1棵补助200元，概算投资9.6万元</t>
    <phoneticPr fontId="10" type="noConversion"/>
  </si>
  <si>
    <r>
      <t xml:space="preserve"> 1号沟渠（南部村口），全长228</t>
    </r>
    <r>
      <rPr>
        <b/>
        <sz val="12"/>
        <color theme="1"/>
        <rFont val="Calibri"/>
        <family val="2"/>
      </rPr>
      <t>m</t>
    </r>
    <r>
      <rPr>
        <b/>
        <sz val="12"/>
        <color theme="1"/>
        <rFont val="宋体"/>
        <family val="3"/>
        <charset val="134"/>
      </rPr>
      <t>，设计标准管径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（含检查井），概算投资8.2万元</t>
    </r>
    <phoneticPr fontId="10" type="noConversion"/>
  </si>
  <si>
    <t>硬化村西南部机耕路1条，长231m，宽度4m，厚度20cm，面积924平方米，投资单价170元/平方米，概算投资15.708万元</t>
    <phoneticPr fontId="10" type="noConversion"/>
  </si>
  <si>
    <t>建设村西北部方向出口对外新开机耕路1条，长667m，宽度4.0m，厚度20cm，面积2668平方米，投资单价170元/平方米，概算投资45.356万元。</t>
    <phoneticPr fontId="10" type="noConversion"/>
  </si>
  <si>
    <t>村庄西北部灾害隐患地带建设毛石围墙248m，厚度30cm，高5m，面积372平方米，投资单价300元/平方米，概算投资11.16万元</t>
    <phoneticPr fontId="10" type="noConversion"/>
  </si>
  <si>
    <t>自然村规划安装70盏太阳能路灯，单价5000元/盏，估算总投资35万元</t>
    <phoneticPr fontId="10" type="noConversion"/>
  </si>
  <si>
    <t>养殖小区，硬化面积1000㎡，投资单价720元/平方米，概算投资72万元</t>
    <phoneticPr fontId="10" type="noConversion"/>
  </si>
  <si>
    <t>新建机耕路核桃地沟边至糯弄，长1100m，宽度4m，厚度20cm，面积4400平方米，投资单价170元/平方米，概算投资74.8万元</t>
    <phoneticPr fontId="10" type="noConversion"/>
  </si>
  <si>
    <r>
      <t>6号沟渠（村庄北部），全长194</t>
    </r>
    <r>
      <rPr>
        <b/>
        <sz val="12"/>
        <color theme="1"/>
        <rFont val="Calibri"/>
        <family val="2"/>
      </rPr>
      <t>m</t>
    </r>
    <r>
      <rPr>
        <b/>
        <sz val="12"/>
        <color theme="1"/>
        <rFont val="宋体"/>
        <family val="3"/>
        <charset val="134"/>
      </rPr>
      <t>，设计标准管径</t>
    </r>
    <r>
      <rPr>
        <b/>
        <sz val="12"/>
        <color theme="1"/>
        <rFont val="Calibri"/>
        <family val="2"/>
      </rPr>
      <t>25cm</t>
    </r>
    <r>
      <rPr>
        <b/>
        <sz val="12"/>
        <color theme="1"/>
        <rFont val="宋体"/>
        <family val="3"/>
        <charset val="134"/>
      </rPr>
      <t>，每</t>
    </r>
    <r>
      <rPr>
        <b/>
        <sz val="12"/>
        <color theme="1"/>
        <rFont val="Calibri"/>
        <family val="2"/>
      </rPr>
      <t>25</t>
    </r>
    <r>
      <rPr>
        <b/>
        <sz val="12"/>
        <color theme="1"/>
        <rFont val="宋体"/>
        <family val="3"/>
        <charset val="134"/>
      </rPr>
      <t>米设置</t>
    </r>
    <r>
      <rPr>
        <b/>
        <sz val="12"/>
        <color theme="1"/>
        <rFont val="Calibri"/>
        <family val="2"/>
      </rPr>
      <t>1</t>
    </r>
    <r>
      <rPr>
        <b/>
        <sz val="12"/>
        <color theme="1"/>
        <rFont val="宋体"/>
        <family val="3"/>
        <charset val="134"/>
      </rPr>
      <t>个检查井，投资单价</t>
    </r>
    <r>
      <rPr>
        <b/>
        <sz val="12"/>
        <color theme="1"/>
        <rFont val="Calibri"/>
        <family val="2"/>
      </rPr>
      <t>360</t>
    </r>
    <r>
      <rPr>
        <b/>
        <sz val="12"/>
        <color theme="1"/>
        <rFont val="宋体"/>
        <family val="3"/>
        <charset val="134"/>
      </rPr>
      <t>元</t>
    </r>
    <r>
      <rPr>
        <b/>
        <sz val="12"/>
        <color theme="1"/>
        <rFont val="Calibri"/>
        <family val="2"/>
      </rPr>
      <t>/m</t>
    </r>
    <r>
      <rPr>
        <b/>
        <sz val="12"/>
        <color theme="1"/>
        <rFont val="宋体"/>
        <family val="3"/>
        <charset val="134"/>
      </rPr>
      <t>（含检查井），概算投资6.98万元</t>
    </r>
    <phoneticPr fontId="10" type="noConversion"/>
  </si>
  <si>
    <t>新开排水沟从神林到坟墓地下面，全长300m，设计标准管径25cm，每25米设置1个检查井，投资单价360元/m（含检查井），概算投资10.8万元</t>
    <phoneticPr fontId="10" type="noConversion"/>
  </si>
  <si>
    <t>林下养殖300亩，概算投资40万元。</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</si>
</sst>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sz val="12"/>
      <color theme="1"/>
      <name val="宋体"/>
      <family val="3"/>
      <charset val="134"/>
      <scheme val="minor"/>
    </font>
    <font>
      <b/>
      <sz val="20"/>
      <color theme="1"/>
      <name val="宋体"/>
      <family val="3"/>
      <charset val="134"/>
      <scheme val="minor"/>
    </font>
    <font>
      <b/>
      <sz val="12"/>
      <color theme="1"/>
      <name val="黑体"/>
      <family val="3"/>
      <charset val="134"/>
    </font>
    <font>
      <b/>
      <sz val="12"/>
      <color theme="1"/>
      <name val="宋体"/>
      <family val="3"/>
      <charset val="134"/>
      <scheme val="minor"/>
    </font>
    <font>
      <b/>
      <sz val="12"/>
      <color theme="1"/>
      <name val="宋体"/>
      <family val="3"/>
      <charset val="134"/>
    </font>
    <font>
      <b/>
      <sz val="12"/>
      <name val="宋体"/>
      <family val="3"/>
      <charset val="134"/>
      <scheme val="minor"/>
    </font>
    <font>
      <b/>
      <sz val="12"/>
      <color rgb="FF000000"/>
      <name val="黑体"/>
      <family val="3"/>
      <charset val="134"/>
    </font>
    <font>
      <b/>
      <sz val="12"/>
      <name val="黑体"/>
      <family val="3"/>
      <charset val="134"/>
    </font>
    <font>
      <b/>
      <sz val="12"/>
      <color theme="1"/>
      <name val="Calibri"/>
      <family val="2"/>
    </font>
    <font>
      <sz val="9"/>
      <name val="宋体"/>
      <family val="3"/>
      <charset val="134"/>
      <scheme val="minor"/>
    </font>
    <font>
      <b/>
      <sz val="12"/>
      <color theme="1"/>
      <name val="宋体"/>
      <family val="3"/>
      <charset val="134"/>
      <scheme val="minor"/>
    </font>
    <font>
      <b/>
      <sz val="12"/>
      <name val="宋体"/>
      <family val="3"/>
      <charset val="134"/>
    </font>
  </fonts>
  <fills count="2">
    <fill>
      <patternFill patternType="none"/>
    </fill>
    <fill>
      <patternFill patternType="gray125"/>
    </fill>
  </fills>
  <borders count="16">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s>
  <cellStyleXfs count="1">
    <xf numFmtId="0" fontId="0" fillId="0" borderId="0">
      <alignment vertical="center"/>
    </xf>
  </cellStyleXfs>
  <cellXfs count="47">
    <xf numFmtId="0" fontId="0" fillId="0" borderId="0" xfId="0">
      <alignment vertical="center"/>
    </xf>
    <xf numFmtId="0" fontId="1" fillId="0" borderId="0" xfId="0" applyFont="1">
      <alignment vertical="center"/>
    </xf>
    <xf numFmtId="0" fontId="3" fillId="0" borderId="4" xfId="0" applyFont="1" applyBorder="1" applyAlignment="1">
      <alignment vertical="center" wrapText="1"/>
    </xf>
    <xf numFmtId="0" fontId="1" fillId="0" borderId="10" xfId="0" applyFont="1" applyBorder="1" applyAlignment="1">
      <alignment vertical="center" wrapText="1"/>
    </xf>
    <xf numFmtId="0" fontId="3" fillId="0" borderId="13" xfId="0" applyFont="1" applyBorder="1" applyAlignment="1">
      <alignment vertical="center" wrapText="1"/>
    </xf>
    <xf numFmtId="0" fontId="4" fillId="0" borderId="14" xfId="0" applyFont="1" applyBorder="1" applyAlignment="1">
      <alignment vertical="center" wrapText="1"/>
    </xf>
    <xf numFmtId="0" fontId="4" fillId="0" borderId="4" xfId="0" applyFont="1" applyBorder="1" applyAlignment="1">
      <alignment vertical="center" wrapText="1"/>
    </xf>
    <xf numFmtId="0" fontId="5" fillId="0" borderId="1" xfId="0" applyFont="1" applyBorder="1" applyAlignment="1">
      <alignment horizontal="justify" vertical="center"/>
    </xf>
    <xf numFmtId="0" fontId="5" fillId="0" borderId="6" xfId="0" applyFont="1" applyBorder="1" applyAlignment="1">
      <alignment horizontal="justify" vertical="center"/>
    </xf>
    <xf numFmtId="0" fontId="6" fillId="0" borderId="14" xfId="0" applyFont="1" applyBorder="1" applyAlignment="1">
      <alignment vertical="center" wrapText="1"/>
    </xf>
    <xf numFmtId="0" fontId="5" fillId="0" borderId="14" xfId="0" applyFont="1" applyBorder="1" applyAlignment="1">
      <alignment horizontal="justify" vertical="center"/>
    </xf>
    <xf numFmtId="0" fontId="7"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4"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4" fillId="0" borderId="4" xfId="0" applyFont="1" applyBorder="1" applyAlignment="1">
      <alignment vertical="center" wrapText="1"/>
    </xf>
    <xf numFmtId="0" fontId="3" fillId="0" borderId="10" xfId="0" applyFont="1" applyBorder="1" applyAlignment="1">
      <alignment horizontal="center" vertical="center" wrapText="1"/>
    </xf>
    <xf numFmtId="0" fontId="4" fillId="0" borderId="15" xfId="0" applyFont="1" applyBorder="1" applyAlignment="1">
      <alignment vertical="center" wrapText="1"/>
    </xf>
    <xf numFmtId="0" fontId="12" fillId="0" borderId="15" xfId="0" applyFont="1" applyBorder="1" applyAlignment="1">
      <alignment horizontal="justify" vertical="center"/>
    </xf>
    <xf numFmtId="0" fontId="4" fillId="0" borderId="4" xfId="0" applyFont="1" applyBorder="1" applyAlignment="1">
      <alignment vertical="top" wrapText="1"/>
    </xf>
    <xf numFmtId="0" fontId="4" fillId="0" borderId="4" xfId="0" applyFont="1" applyBorder="1" applyAlignment="1">
      <alignment vertical="center" wrapText="1"/>
    </xf>
    <xf numFmtId="0" fontId="4" fillId="0" borderId="4" xfId="0" applyFont="1" applyBorder="1" applyAlignment="1">
      <alignment vertical="center" wrapText="1"/>
    </xf>
    <xf numFmtId="0" fontId="4" fillId="0" borderId="13" xfId="0" applyFont="1" applyBorder="1" applyAlignment="1">
      <alignment vertical="center" wrapText="1"/>
    </xf>
    <xf numFmtId="0" fontId="3" fillId="0" borderId="4" xfId="0" applyFont="1" applyBorder="1" applyAlignment="1">
      <alignment vertical="center" wrapText="1"/>
    </xf>
    <xf numFmtId="0" fontId="3" fillId="0" borderId="10" xfId="0" applyFont="1" applyBorder="1" applyAlignment="1">
      <alignment vertical="center" wrapText="1"/>
    </xf>
    <xf numFmtId="0" fontId="3" fillId="0" borderId="13" xfId="0" applyFont="1" applyBorder="1" applyAlignment="1">
      <alignment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11"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topLeftCell="A13" zoomScale="80" zoomScaleNormal="80" workbookViewId="0">
      <selection activeCell="F8" sqref="F8"/>
    </sheetView>
  </sheetViews>
  <sheetFormatPr defaultColWidth="9" defaultRowHeight="14.25" x14ac:dyDescent="0.15"/>
  <cols>
    <col min="1" max="1" width="5.625" style="1" customWidth="1"/>
    <col min="2" max="2" width="43.5" style="1" customWidth="1"/>
    <col min="3" max="3" width="16.5" style="1" customWidth="1"/>
    <col min="4" max="4" width="11.5" style="1" customWidth="1"/>
    <col min="5" max="5" width="10" style="1" customWidth="1"/>
    <col min="6" max="6" width="11.5" style="1" customWidth="1"/>
    <col min="7" max="7" width="20.25" style="1" customWidth="1"/>
    <col min="10" max="10" width="9.625" bestFit="1" customWidth="1"/>
  </cols>
  <sheetData>
    <row r="1" spans="1:12" ht="25.5" customHeight="1" x14ac:dyDescent="0.15">
      <c r="A1" s="42" t="s">
        <v>0</v>
      </c>
      <c r="B1" s="43"/>
      <c r="C1" s="43"/>
      <c r="D1" s="43"/>
      <c r="E1" s="43"/>
      <c r="F1" s="43"/>
      <c r="G1" s="43"/>
    </row>
    <row r="2" spans="1:12" x14ac:dyDescent="0.15">
      <c r="A2" s="31" t="s">
        <v>1</v>
      </c>
      <c r="B2" s="32"/>
      <c r="C2" s="25" t="s">
        <v>2</v>
      </c>
      <c r="D2" s="44" t="s">
        <v>3</v>
      </c>
      <c r="E2" s="45"/>
      <c r="F2" s="46"/>
      <c r="G2" s="25" t="s">
        <v>4</v>
      </c>
    </row>
    <row r="3" spans="1:12" x14ac:dyDescent="0.15">
      <c r="A3" s="33"/>
      <c r="B3" s="34"/>
      <c r="C3" s="26"/>
      <c r="D3" s="25" t="s">
        <v>5</v>
      </c>
      <c r="E3" s="2" t="s">
        <v>6</v>
      </c>
      <c r="F3" s="2" t="s">
        <v>7</v>
      </c>
      <c r="G3" s="26"/>
    </row>
    <row r="4" spans="1:12" x14ac:dyDescent="0.15">
      <c r="A4" s="33"/>
      <c r="B4" s="34"/>
      <c r="C4" s="26"/>
      <c r="D4" s="26"/>
      <c r="E4" s="3"/>
      <c r="F4" s="3"/>
      <c r="G4" s="26"/>
    </row>
    <row r="5" spans="1:12" ht="15" thickBot="1" x14ac:dyDescent="0.2">
      <c r="A5" s="35"/>
      <c r="B5" s="36"/>
      <c r="C5" s="27"/>
      <c r="D5" s="27"/>
      <c r="E5" s="4" t="s">
        <v>8</v>
      </c>
      <c r="F5" s="4" t="s">
        <v>9</v>
      </c>
      <c r="G5" s="27"/>
    </row>
    <row r="6" spans="1:12" ht="57.75" thickBot="1" x14ac:dyDescent="0.2">
      <c r="A6" s="40" t="s">
        <v>33</v>
      </c>
      <c r="B6" s="5" t="s">
        <v>53</v>
      </c>
      <c r="C6" s="5" t="s">
        <v>10</v>
      </c>
      <c r="D6" s="5">
        <v>45.356000000000002</v>
      </c>
      <c r="E6" s="5">
        <v>45.356000000000002</v>
      </c>
      <c r="F6" s="5"/>
      <c r="G6" s="5" t="s">
        <v>48</v>
      </c>
      <c r="J6" s="15"/>
    </row>
    <row r="7" spans="1:12" ht="43.5" thickBot="1" x14ac:dyDescent="0.2">
      <c r="A7" s="37"/>
      <c r="B7" s="5" t="s">
        <v>52</v>
      </c>
      <c r="C7" s="5" t="s">
        <v>10</v>
      </c>
      <c r="D7" s="5">
        <v>15.708</v>
      </c>
      <c r="E7" s="5">
        <f>D7</f>
        <v>15.708</v>
      </c>
      <c r="F7" s="5"/>
      <c r="G7" s="5" t="s">
        <v>48</v>
      </c>
      <c r="J7" s="15"/>
    </row>
    <row r="8" spans="1:12" ht="43.5" thickBot="1" x14ac:dyDescent="0.2">
      <c r="A8" s="37"/>
      <c r="B8" s="5" t="s">
        <v>40</v>
      </c>
      <c r="C8" s="5" t="s">
        <v>10</v>
      </c>
      <c r="D8" s="5">
        <v>13.667999999999999</v>
      </c>
      <c r="E8" s="5">
        <v>13.667999999999999</v>
      </c>
      <c r="F8" s="5"/>
      <c r="G8" s="5" t="s">
        <v>48</v>
      </c>
      <c r="J8" s="15"/>
    </row>
    <row r="9" spans="1:12" ht="43.5" thickBot="1" x14ac:dyDescent="0.2">
      <c r="A9" s="37"/>
      <c r="B9" s="5" t="s">
        <v>57</v>
      </c>
      <c r="C9" s="5" t="s">
        <v>10</v>
      </c>
      <c r="D9" s="22">
        <v>74.8</v>
      </c>
      <c r="E9" s="22">
        <v>74.8</v>
      </c>
      <c r="F9" s="22"/>
      <c r="G9" s="5" t="s">
        <v>48</v>
      </c>
      <c r="J9" s="15"/>
    </row>
    <row r="10" spans="1:12" ht="72.75" customHeight="1" thickBot="1" x14ac:dyDescent="0.2">
      <c r="A10" s="37" t="s">
        <v>34</v>
      </c>
      <c r="B10" s="21" t="s">
        <v>35</v>
      </c>
      <c r="C10" s="6" t="s">
        <v>36</v>
      </c>
      <c r="D10" s="6">
        <v>83.3</v>
      </c>
      <c r="E10" s="6">
        <v>83.3</v>
      </c>
      <c r="F10" s="6"/>
      <c r="G10" s="5" t="s">
        <v>48</v>
      </c>
      <c r="J10" s="15"/>
    </row>
    <row r="11" spans="1:12" ht="72.75" customHeight="1" thickBot="1" x14ac:dyDescent="0.2">
      <c r="A11" s="37"/>
      <c r="B11" s="21" t="s">
        <v>54</v>
      </c>
      <c r="C11" s="6" t="s">
        <v>36</v>
      </c>
      <c r="D11" s="6">
        <v>11.16</v>
      </c>
      <c r="E11" s="6">
        <v>11.16</v>
      </c>
      <c r="F11" s="6"/>
      <c r="G11" s="5" t="s">
        <v>48</v>
      </c>
      <c r="J11" s="15"/>
    </row>
    <row r="12" spans="1:12" ht="168" customHeight="1" thickBot="1" x14ac:dyDescent="0.2">
      <c r="A12" s="4" t="s">
        <v>11</v>
      </c>
      <c r="B12" s="13" t="s">
        <v>41</v>
      </c>
      <c r="C12" s="6" t="s">
        <v>36</v>
      </c>
      <c r="D12" s="6">
        <v>11.8</v>
      </c>
      <c r="E12" s="6">
        <v>8.8000000000000007</v>
      </c>
      <c r="F12" s="6">
        <v>3</v>
      </c>
      <c r="G12" s="6" t="s">
        <v>48</v>
      </c>
    </row>
    <row r="13" spans="1:12" ht="53.1" customHeight="1" thickBot="1" x14ac:dyDescent="0.2">
      <c r="A13" s="18" t="s">
        <v>37</v>
      </c>
      <c r="B13" s="19" t="s">
        <v>39</v>
      </c>
      <c r="C13" s="5" t="s">
        <v>10</v>
      </c>
      <c r="D13" s="17">
        <v>1.2</v>
      </c>
      <c r="E13" s="17">
        <v>1.2</v>
      </c>
      <c r="F13" s="17"/>
      <c r="G13" s="5" t="s">
        <v>38</v>
      </c>
    </row>
    <row r="14" spans="1:12" ht="72" customHeight="1" thickBot="1" x14ac:dyDescent="0.2">
      <c r="A14" s="41" t="s">
        <v>12</v>
      </c>
      <c r="B14" s="7" t="s">
        <v>51</v>
      </c>
      <c r="C14" s="5" t="s">
        <v>10</v>
      </c>
      <c r="D14" s="5">
        <v>8.1999999999999993</v>
      </c>
      <c r="E14" s="5">
        <v>8.1999999999999993</v>
      </c>
      <c r="F14" s="5"/>
      <c r="G14" s="5" t="s">
        <v>48</v>
      </c>
    </row>
    <row r="15" spans="1:12" ht="60" x14ac:dyDescent="0.15">
      <c r="A15" s="38"/>
      <c r="B15" s="8" t="s">
        <v>13</v>
      </c>
      <c r="C15" s="5" t="s">
        <v>10</v>
      </c>
      <c r="D15" s="5">
        <v>14</v>
      </c>
      <c r="E15" s="5">
        <f t="shared" ref="E15:E19" si="0">D15</f>
        <v>14</v>
      </c>
      <c r="F15" s="5"/>
      <c r="G15" s="5" t="s">
        <v>48</v>
      </c>
    </row>
    <row r="16" spans="1:12" ht="60" x14ac:dyDescent="0.15">
      <c r="A16" s="38"/>
      <c r="B16" s="8" t="s">
        <v>14</v>
      </c>
      <c r="C16" s="5" t="s">
        <v>10</v>
      </c>
      <c r="D16" s="5">
        <v>4.2</v>
      </c>
      <c r="E16" s="5">
        <f t="shared" si="0"/>
        <v>4.2</v>
      </c>
      <c r="F16" s="5"/>
      <c r="G16" s="5" t="s">
        <v>48</v>
      </c>
      <c r="J16" s="15"/>
      <c r="K16" s="15"/>
      <c r="L16" s="15"/>
    </row>
    <row r="17" spans="1:12" ht="61.5" x14ac:dyDescent="0.15">
      <c r="A17" s="38"/>
      <c r="B17" s="8" t="s">
        <v>15</v>
      </c>
      <c r="C17" s="9" t="s">
        <v>10</v>
      </c>
      <c r="D17" s="9">
        <v>7.2</v>
      </c>
      <c r="E17" s="9">
        <f t="shared" si="0"/>
        <v>7.2</v>
      </c>
      <c r="F17" s="9"/>
      <c r="G17" s="9" t="s">
        <v>48</v>
      </c>
      <c r="J17" s="15"/>
      <c r="K17" s="15"/>
      <c r="L17" s="15"/>
    </row>
    <row r="18" spans="1:12" ht="60" x14ac:dyDescent="0.15">
      <c r="A18" s="38"/>
      <c r="B18" s="8" t="s">
        <v>16</v>
      </c>
      <c r="C18" s="9" t="s">
        <v>17</v>
      </c>
      <c r="D18" s="9">
        <v>7.56</v>
      </c>
      <c r="E18" s="9">
        <f t="shared" si="0"/>
        <v>7.56</v>
      </c>
      <c r="F18" s="9"/>
      <c r="G18" s="9" t="s">
        <v>48</v>
      </c>
      <c r="J18" s="15"/>
      <c r="K18" s="15"/>
      <c r="L18" s="15"/>
    </row>
    <row r="19" spans="1:12" ht="48" thickBot="1" x14ac:dyDescent="0.2">
      <c r="A19" s="38"/>
      <c r="B19" s="8" t="s">
        <v>58</v>
      </c>
      <c r="C19" s="9" t="s">
        <v>17</v>
      </c>
      <c r="D19" s="9">
        <v>6.98</v>
      </c>
      <c r="E19" s="9">
        <f t="shared" si="0"/>
        <v>6.98</v>
      </c>
      <c r="F19" s="9"/>
      <c r="G19" s="9" t="s">
        <v>48</v>
      </c>
      <c r="J19" s="15"/>
      <c r="K19" s="15"/>
      <c r="L19" s="15"/>
    </row>
    <row r="20" spans="1:12" ht="57.75" thickBot="1" x14ac:dyDescent="0.2">
      <c r="A20" s="38"/>
      <c r="B20" s="8" t="s">
        <v>59</v>
      </c>
      <c r="C20" s="9" t="s">
        <v>17</v>
      </c>
      <c r="D20" s="9">
        <v>10.8</v>
      </c>
      <c r="E20" s="9">
        <v>10.8</v>
      </c>
      <c r="F20" s="9"/>
      <c r="G20" s="9" t="s">
        <v>48</v>
      </c>
      <c r="J20" s="15"/>
      <c r="K20" s="15"/>
      <c r="L20" s="15"/>
    </row>
    <row r="21" spans="1:12" ht="43.5" thickBot="1" x14ac:dyDescent="0.2">
      <c r="A21" s="38"/>
      <c r="B21" s="8" t="s">
        <v>42</v>
      </c>
      <c r="C21" s="9" t="s">
        <v>10</v>
      </c>
      <c r="D21" s="9">
        <v>25.181999999999999</v>
      </c>
      <c r="E21" s="9">
        <v>25.181999999999999</v>
      </c>
      <c r="F21" s="9"/>
      <c r="G21" s="9" t="s">
        <v>48</v>
      </c>
      <c r="J21" s="16"/>
      <c r="K21" s="16"/>
      <c r="L21" s="16"/>
    </row>
    <row r="22" spans="1:12" ht="57" customHeight="1" thickBot="1" x14ac:dyDescent="0.2">
      <c r="A22" s="38"/>
      <c r="B22" s="20" t="s">
        <v>43</v>
      </c>
      <c r="C22" s="9" t="s">
        <v>10</v>
      </c>
      <c r="D22" s="9">
        <v>16</v>
      </c>
      <c r="E22" s="9">
        <v>16</v>
      </c>
      <c r="F22" s="9"/>
      <c r="G22" s="5" t="s">
        <v>38</v>
      </c>
      <c r="J22" s="16"/>
      <c r="K22" s="16"/>
      <c r="L22" s="16"/>
    </row>
    <row r="23" spans="1:12" ht="40.5" customHeight="1" thickBot="1" x14ac:dyDescent="0.2">
      <c r="A23" s="38" t="s">
        <v>18</v>
      </c>
      <c r="B23" s="5" t="s">
        <v>44</v>
      </c>
      <c r="C23" s="9" t="s">
        <v>10</v>
      </c>
      <c r="D23" s="9">
        <v>4.8</v>
      </c>
      <c r="E23" s="9">
        <v>4.8</v>
      </c>
      <c r="F23" s="9"/>
      <c r="G23" s="9" t="s">
        <v>48</v>
      </c>
      <c r="J23" s="16"/>
    </row>
    <row r="24" spans="1:12" ht="40.5" customHeight="1" thickBot="1" x14ac:dyDescent="0.2">
      <c r="A24" s="38"/>
      <c r="B24" s="5" t="s">
        <v>45</v>
      </c>
      <c r="C24" s="9" t="s">
        <v>10</v>
      </c>
      <c r="D24" s="9">
        <v>12</v>
      </c>
      <c r="E24" s="9">
        <v>12</v>
      </c>
      <c r="F24" s="9"/>
      <c r="G24" s="9" t="s">
        <v>48</v>
      </c>
      <c r="J24" s="16"/>
    </row>
    <row r="25" spans="1:12" ht="40.5" customHeight="1" thickBot="1" x14ac:dyDescent="0.2">
      <c r="A25" s="38"/>
      <c r="B25" s="5" t="s">
        <v>46</v>
      </c>
      <c r="C25" s="9" t="s">
        <v>10</v>
      </c>
      <c r="D25" s="9">
        <v>24</v>
      </c>
      <c r="E25" s="9">
        <v>24</v>
      </c>
      <c r="F25" s="9"/>
      <c r="G25" s="9" t="s">
        <v>48</v>
      </c>
      <c r="J25" s="16"/>
    </row>
    <row r="26" spans="1:12" ht="40.5" customHeight="1" thickBot="1" x14ac:dyDescent="0.2">
      <c r="A26" s="39"/>
      <c r="B26" s="5" t="s">
        <v>56</v>
      </c>
      <c r="C26" s="9" t="s">
        <v>10</v>
      </c>
      <c r="D26" s="9">
        <v>72</v>
      </c>
      <c r="E26" s="9">
        <v>72</v>
      </c>
      <c r="F26" s="9"/>
      <c r="G26" s="9" t="s">
        <v>48</v>
      </c>
      <c r="J26" s="16"/>
    </row>
    <row r="27" spans="1:12" ht="32.25" thickBot="1" x14ac:dyDescent="0.2">
      <c r="A27" s="28" t="s">
        <v>19</v>
      </c>
      <c r="B27" s="10" t="s">
        <v>47</v>
      </c>
      <c r="C27" s="5" t="s">
        <v>10</v>
      </c>
      <c r="D27" s="5">
        <v>0.9</v>
      </c>
      <c r="E27" s="5">
        <v>0.9</v>
      </c>
      <c r="F27" s="5"/>
      <c r="G27" s="5" t="s">
        <v>38</v>
      </c>
    </row>
    <row r="28" spans="1:12" ht="32.25" thickBot="1" x14ac:dyDescent="0.2">
      <c r="A28" s="29"/>
      <c r="B28" s="10" t="s">
        <v>49</v>
      </c>
      <c r="C28" s="5" t="s">
        <v>10</v>
      </c>
      <c r="D28" s="5">
        <v>21</v>
      </c>
      <c r="E28" s="5">
        <v>21</v>
      </c>
      <c r="F28" s="5"/>
      <c r="G28" s="5" t="s">
        <v>38</v>
      </c>
    </row>
    <row r="29" spans="1:12" ht="29.25" thickBot="1" x14ac:dyDescent="0.2">
      <c r="A29" s="11" t="s">
        <v>20</v>
      </c>
      <c r="B29" s="17" t="s">
        <v>55</v>
      </c>
      <c r="C29" s="17" t="s">
        <v>10</v>
      </c>
      <c r="D29" s="17">
        <v>35</v>
      </c>
      <c r="E29" s="17">
        <v>35</v>
      </c>
      <c r="F29" s="17"/>
      <c r="G29" s="5" t="s">
        <v>38</v>
      </c>
    </row>
    <row r="30" spans="1:12" ht="47.1" customHeight="1" thickBot="1" x14ac:dyDescent="0.2">
      <c r="A30" s="12" t="s">
        <v>21</v>
      </c>
      <c r="B30" s="13" t="s">
        <v>22</v>
      </c>
      <c r="C30" s="13" t="s">
        <v>36</v>
      </c>
      <c r="D30" s="13">
        <v>120</v>
      </c>
      <c r="E30" s="13">
        <v>80</v>
      </c>
      <c r="F30" s="13">
        <v>40</v>
      </c>
      <c r="G30" s="13" t="s">
        <v>23</v>
      </c>
    </row>
    <row r="31" spans="1:12" ht="57.75" thickBot="1" x14ac:dyDescent="0.2">
      <c r="A31" s="41" t="s">
        <v>24</v>
      </c>
      <c r="B31" s="5" t="s">
        <v>25</v>
      </c>
      <c r="C31" s="5" t="s">
        <v>36</v>
      </c>
      <c r="D31" s="5">
        <v>140</v>
      </c>
      <c r="E31" s="5">
        <v>140</v>
      </c>
      <c r="F31" s="5"/>
      <c r="G31" s="5" t="s">
        <v>23</v>
      </c>
    </row>
    <row r="32" spans="1:12" ht="15" thickBot="1" x14ac:dyDescent="0.2">
      <c r="A32" s="38"/>
      <c r="B32" s="6" t="s">
        <v>26</v>
      </c>
      <c r="C32" s="6" t="s">
        <v>36</v>
      </c>
      <c r="D32" s="6">
        <v>3</v>
      </c>
      <c r="E32" s="6">
        <v>3</v>
      </c>
      <c r="F32" s="6"/>
      <c r="G32" s="5" t="s">
        <v>23</v>
      </c>
    </row>
    <row r="33" spans="1:7" ht="15" thickBot="1" x14ac:dyDescent="0.2">
      <c r="A33" s="38"/>
      <c r="B33" s="6" t="s">
        <v>27</v>
      </c>
      <c r="C33" s="6" t="s">
        <v>28</v>
      </c>
      <c r="D33" s="6">
        <v>6</v>
      </c>
      <c r="E33" s="6">
        <v>6</v>
      </c>
      <c r="F33" s="6"/>
      <c r="G33" s="5" t="s">
        <v>23</v>
      </c>
    </row>
    <row r="34" spans="1:7" ht="15" thickBot="1" x14ac:dyDescent="0.2">
      <c r="A34" s="39"/>
      <c r="B34" s="22" t="s">
        <v>60</v>
      </c>
      <c r="C34" s="13" t="s">
        <v>36</v>
      </c>
      <c r="D34" s="22">
        <v>40</v>
      </c>
      <c r="E34" s="22">
        <v>40</v>
      </c>
      <c r="F34" s="22"/>
      <c r="G34" s="5" t="s">
        <v>23</v>
      </c>
    </row>
    <row r="35" spans="1:7" ht="28.5" customHeight="1" x14ac:dyDescent="0.15">
      <c r="A35" s="28" t="s">
        <v>29</v>
      </c>
      <c r="B35" s="23" t="s">
        <v>30</v>
      </c>
      <c r="C35" s="23" t="s">
        <v>10</v>
      </c>
      <c r="D35" s="23">
        <v>30</v>
      </c>
      <c r="E35" s="23">
        <v>25</v>
      </c>
      <c r="F35" s="23">
        <v>5</v>
      </c>
      <c r="G35" s="23" t="s">
        <v>23</v>
      </c>
    </row>
    <row r="36" spans="1:7" ht="13.5" x14ac:dyDescent="0.15">
      <c r="A36" s="30"/>
      <c r="B36" s="24"/>
      <c r="C36" s="24"/>
      <c r="D36" s="24"/>
      <c r="E36" s="24"/>
      <c r="F36" s="24"/>
      <c r="G36" s="24"/>
    </row>
    <row r="37" spans="1:7" ht="42.75" x14ac:dyDescent="0.15">
      <c r="A37" s="29"/>
      <c r="B37" s="5" t="s">
        <v>50</v>
      </c>
      <c r="C37" s="5" t="s">
        <v>10</v>
      </c>
      <c r="D37" s="5">
        <v>9.6</v>
      </c>
      <c r="E37" s="5"/>
      <c r="F37" s="5">
        <v>9.6</v>
      </c>
      <c r="G37" s="5" t="s">
        <v>23</v>
      </c>
    </row>
    <row r="38" spans="1:7" ht="28.5" x14ac:dyDescent="0.15">
      <c r="A38" s="11" t="s">
        <v>31</v>
      </c>
      <c r="B38" s="6" t="s">
        <v>32</v>
      </c>
      <c r="C38" s="6" t="s">
        <v>36</v>
      </c>
      <c r="D38" s="6"/>
      <c r="E38" s="6"/>
      <c r="F38" s="6"/>
      <c r="G38" s="6" t="s">
        <v>23</v>
      </c>
    </row>
    <row r="39" spans="1:7" x14ac:dyDescent="0.15">
      <c r="A39" s="14" t="s">
        <v>5</v>
      </c>
      <c r="B39" s="5"/>
      <c r="C39" s="5"/>
      <c r="D39" s="5">
        <f>SUM(D6:D38)</f>
        <v>875.4140000000001</v>
      </c>
      <c r="E39" s="5">
        <f>SUM(E6:E38)</f>
        <v>817.81400000000008</v>
      </c>
      <c r="F39" s="5">
        <f>SUM(F6:F38)</f>
        <v>57.6</v>
      </c>
      <c r="G39" s="5"/>
    </row>
  </sheetData>
  <mergeCells count="19">
    <mergeCell ref="A1:G1"/>
    <mergeCell ref="D2:F2"/>
    <mergeCell ref="A14:A22"/>
    <mergeCell ref="D3:D5"/>
    <mergeCell ref="A27:A28"/>
    <mergeCell ref="A35:A37"/>
    <mergeCell ref="B35:B36"/>
    <mergeCell ref="C2:C5"/>
    <mergeCell ref="C35:C36"/>
    <mergeCell ref="A2:B5"/>
    <mergeCell ref="A10:A11"/>
    <mergeCell ref="A23:A26"/>
    <mergeCell ref="A6:A9"/>
    <mergeCell ref="A31:A34"/>
    <mergeCell ref="D35:D36"/>
    <mergeCell ref="E35:E36"/>
    <mergeCell ref="F35:F36"/>
    <mergeCell ref="G2:G5"/>
    <mergeCell ref="G35:G36"/>
  </mergeCells>
  <phoneticPr fontId="10"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10"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10"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2019-03-09T10:25:00Z</dcterms:created>
  <dcterms:modified xsi:type="dcterms:W3CDTF">2019-05-20T01:45:20Z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