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19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<sst xmlns="http://schemas.openxmlformats.org/spreadsheetml/2006/main" count="109" uniqueCount="53">
  <si>
    <t>沧源佤族自治县班洪乡公坎村委会芒莱自然村村庄规划项目建设统计表</t>
  </si>
  <si>
    <t xml:space="preserve">                                                  建设内容</t>
  </si>
  <si>
    <t>实施年限</t>
  </si>
  <si>
    <t>投资规模（万元）</t>
  </si>
  <si>
    <t>实施主体</t>
  </si>
  <si>
    <t>总计</t>
  </si>
  <si>
    <t>上级</t>
  </si>
  <si>
    <t>群众</t>
  </si>
  <si>
    <t>道路交通</t>
  </si>
  <si>
    <t>1号路段（踏步，人行路）修复，长250m，宽度2.5m，厚度20cm，面积625平方米，投资单价200元/平方米，概算投资12.5万元</t>
  </si>
  <si>
    <t>2019-2022</t>
  </si>
  <si>
    <t>乡人民政府</t>
  </si>
  <si>
    <t>2号路段（硬化），长1000m，宽7m，厚度20cm，面积6750平方米，投资单价200元/平方米，概算投资140万元</t>
  </si>
  <si>
    <t>2019-2023</t>
  </si>
  <si>
    <t>3号路段（产业路）硬化，长4000m，宽度4.5m，厚度20cm，面积18000平方米，投资单价200元/平方米，概算投资360万元</t>
  </si>
  <si>
    <t>4号路段（产业路）新建，长1000m，宽度3m，厚度20cm，面积3000平方米，投资单价200元/平方米，概算投资60万元</t>
  </si>
  <si>
    <t>5号路段（产业路）硬化，长2000m，宽度3.5m，厚度20cm，面积7000平方米，投资单价200元/平方米，概算投资140万元</t>
  </si>
  <si>
    <t>6号路段（产业路）新建，长3000m，宽度4.0m，厚度20cm，面积540平方米，投资单价200元/平方米，概算投资240万元</t>
  </si>
  <si>
    <t>6号路路侧实施毛石挡土墙210m，规模2100m³，投资单价为420元/立方米，概算投资88.2万元</t>
  </si>
  <si>
    <t>供水工程</t>
  </si>
  <si>
    <t>实施人畜饮水工程1件，架设控井小寨6cm主管道长2.3km，更换2.5cm入户支管道长1.1km</t>
  </si>
  <si>
    <t>2023-2035</t>
  </si>
  <si>
    <t>实施产业灌溉设施1套，新建产业水池一个，架设主管道长1km</t>
  </si>
  <si>
    <t>乡村振兴理事会</t>
  </si>
  <si>
    <t>排水工程及污处理设施</t>
  </si>
  <si>
    <r>
      <t xml:space="preserve"> 1号沟渠，全长600</t>
    </r>
    <r>
      <rPr>
        <sz val="12"/>
        <color theme="1"/>
        <rFont val="Calibri"/>
        <charset val="134"/>
      </rPr>
      <t>m</t>
    </r>
    <r>
      <rPr>
        <sz val="12"/>
        <color theme="1"/>
        <rFont val="宋体"/>
        <charset val="134"/>
      </rPr>
      <t>，设计标准管径</t>
    </r>
    <r>
      <rPr>
        <sz val="12"/>
        <color theme="1"/>
        <rFont val="Calibri"/>
        <charset val="134"/>
      </rPr>
      <t>25cm</t>
    </r>
    <r>
      <rPr>
        <sz val="12"/>
        <color theme="1"/>
        <rFont val="宋体"/>
        <charset val="134"/>
      </rPr>
      <t>，每</t>
    </r>
    <r>
      <rPr>
        <sz val="12"/>
        <color theme="1"/>
        <rFont val="Calibri"/>
        <charset val="134"/>
      </rPr>
      <t>25</t>
    </r>
    <r>
      <rPr>
        <sz val="12"/>
        <color theme="1"/>
        <rFont val="宋体"/>
        <charset val="134"/>
      </rPr>
      <t>米设置</t>
    </r>
    <r>
      <rPr>
        <sz val="12"/>
        <color theme="1"/>
        <rFont val="Calibri"/>
        <charset val="134"/>
      </rPr>
      <t>1</t>
    </r>
    <r>
      <rPr>
        <sz val="12"/>
        <color theme="1"/>
        <rFont val="宋体"/>
        <charset val="134"/>
      </rPr>
      <t>个检查井，投资单价</t>
    </r>
    <r>
      <rPr>
        <sz val="12"/>
        <color theme="1"/>
        <rFont val="Calibri"/>
        <charset val="134"/>
      </rPr>
      <t>360</t>
    </r>
    <r>
      <rPr>
        <sz val="12"/>
        <color theme="1"/>
        <rFont val="宋体"/>
        <charset val="134"/>
      </rPr>
      <t>元</t>
    </r>
    <r>
      <rPr>
        <sz val="12"/>
        <color theme="1"/>
        <rFont val="Calibri"/>
        <charset val="134"/>
      </rPr>
      <t>/m</t>
    </r>
    <r>
      <rPr>
        <sz val="12"/>
        <color theme="1"/>
        <rFont val="宋体"/>
        <charset val="134"/>
      </rPr>
      <t>，概算投资21.6万元</t>
    </r>
  </si>
  <si>
    <r>
      <t>2号沟渠，全长1500m，设计标准管径</t>
    </r>
    <r>
      <rPr>
        <sz val="12"/>
        <color theme="1"/>
        <rFont val="Calibri"/>
        <charset val="134"/>
      </rPr>
      <t>25cm</t>
    </r>
    <r>
      <rPr>
        <sz val="12"/>
        <color theme="1"/>
        <rFont val="宋体"/>
        <charset val="134"/>
      </rPr>
      <t>，每</t>
    </r>
    <r>
      <rPr>
        <sz val="12"/>
        <color theme="1"/>
        <rFont val="Calibri"/>
        <charset val="134"/>
      </rPr>
      <t>25</t>
    </r>
    <r>
      <rPr>
        <sz val="12"/>
        <color theme="1"/>
        <rFont val="宋体"/>
        <charset val="134"/>
      </rPr>
      <t>米设置</t>
    </r>
    <r>
      <rPr>
        <sz val="12"/>
        <color theme="1"/>
        <rFont val="Calibri"/>
        <charset val="134"/>
      </rPr>
      <t>1</t>
    </r>
    <r>
      <rPr>
        <sz val="12"/>
        <color theme="1"/>
        <rFont val="宋体"/>
        <charset val="134"/>
      </rPr>
      <t>个检查井，投资单价</t>
    </r>
    <r>
      <rPr>
        <sz val="12"/>
        <color theme="1"/>
        <rFont val="Calibri"/>
        <charset val="134"/>
      </rPr>
      <t>360</t>
    </r>
    <r>
      <rPr>
        <sz val="12"/>
        <color theme="1"/>
        <rFont val="宋体"/>
        <charset val="134"/>
      </rPr>
      <t>元</t>
    </r>
    <r>
      <rPr>
        <sz val="12"/>
        <color theme="1"/>
        <rFont val="Calibri"/>
        <charset val="134"/>
      </rPr>
      <t>/m</t>
    </r>
    <r>
      <rPr>
        <sz val="12"/>
        <color theme="1"/>
        <rFont val="宋体"/>
        <charset val="134"/>
      </rPr>
      <t>，概算投资54万元</t>
    </r>
  </si>
  <si>
    <r>
      <t>3号沟渠，全长500</t>
    </r>
    <r>
      <rPr>
        <sz val="12"/>
        <color theme="1"/>
        <rFont val="Calibri"/>
        <charset val="134"/>
      </rPr>
      <t>m</t>
    </r>
    <r>
      <rPr>
        <sz val="12"/>
        <color theme="1"/>
        <rFont val="宋体"/>
        <charset val="134"/>
      </rPr>
      <t>，设计标准管径</t>
    </r>
    <r>
      <rPr>
        <sz val="12"/>
        <color theme="1"/>
        <rFont val="Calibri"/>
        <charset val="134"/>
      </rPr>
      <t>25cm</t>
    </r>
    <r>
      <rPr>
        <sz val="12"/>
        <color theme="1"/>
        <rFont val="宋体"/>
        <charset val="134"/>
      </rPr>
      <t>，每</t>
    </r>
    <r>
      <rPr>
        <sz val="12"/>
        <color theme="1"/>
        <rFont val="Calibri"/>
        <charset val="134"/>
      </rPr>
      <t>25</t>
    </r>
    <r>
      <rPr>
        <sz val="12"/>
        <color theme="1"/>
        <rFont val="宋体"/>
        <charset val="134"/>
      </rPr>
      <t>米设置</t>
    </r>
    <r>
      <rPr>
        <sz val="12"/>
        <color theme="1"/>
        <rFont val="Calibri"/>
        <charset val="134"/>
      </rPr>
      <t>1</t>
    </r>
    <r>
      <rPr>
        <sz val="12"/>
        <color theme="1"/>
        <rFont val="宋体"/>
        <charset val="134"/>
      </rPr>
      <t>个检查井，投资单价</t>
    </r>
    <r>
      <rPr>
        <sz val="12"/>
        <color theme="1"/>
        <rFont val="Calibri"/>
        <charset val="134"/>
      </rPr>
      <t>360</t>
    </r>
    <r>
      <rPr>
        <sz val="12"/>
        <color theme="1"/>
        <rFont val="宋体"/>
        <charset val="134"/>
      </rPr>
      <t>元</t>
    </r>
    <r>
      <rPr>
        <sz val="12"/>
        <color theme="1"/>
        <rFont val="Calibri"/>
        <charset val="134"/>
      </rPr>
      <t>/m</t>
    </r>
    <r>
      <rPr>
        <sz val="12"/>
        <color theme="1"/>
        <rFont val="宋体"/>
        <charset val="134"/>
      </rPr>
      <t>，概算投资18万元</t>
    </r>
  </si>
  <si>
    <r>
      <t>4号沟渠，全长500</t>
    </r>
    <r>
      <rPr>
        <sz val="12"/>
        <color theme="1"/>
        <rFont val="Calibri"/>
        <charset val="134"/>
      </rPr>
      <t>m</t>
    </r>
    <r>
      <rPr>
        <sz val="12"/>
        <color theme="1"/>
        <rFont val="宋体"/>
        <charset val="134"/>
      </rPr>
      <t>，设计标准管径</t>
    </r>
    <r>
      <rPr>
        <sz val="12"/>
        <color theme="1"/>
        <rFont val="Calibri"/>
        <charset val="134"/>
      </rPr>
      <t>25cm</t>
    </r>
    <r>
      <rPr>
        <sz val="12"/>
        <color theme="1"/>
        <rFont val="宋体"/>
        <charset val="134"/>
      </rPr>
      <t>，每</t>
    </r>
    <r>
      <rPr>
        <sz val="12"/>
        <color theme="1"/>
        <rFont val="Calibri"/>
        <charset val="134"/>
      </rPr>
      <t>25</t>
    </r>
    <r>
      <rPr>
        <sz val="12"/>
        <color theme="1"/>
        <rFont val="宋体"/>
        <charset val="134"/>
      </rPr>
      <t>米设置</t>
    </r>
    <r>
      <rPr>
        <sz val="12"/>
        <color theme="1"/>
        <rFont val="Calibri"/>
        <charset val="134"/>
      </rPr>
      <t>1</t>
    </r>
    <r>
      <rPr>
        <sz val="12"/>
        <color theme="1"/>
        <rFont val="宋体"/>
        <charset val="134"/>
      </rPr>
      <t>个检查井，投资单价</t>
    </r>
    <r>
      <rPr>
        <sz val="12"/>
        <color theme="1"/>
        <rFont val="Calibri"/>
        <charset val="134"/>
      </rPr>
      <t>360</t>
    </r>
    <r>
      <rPr>
        <sz val="12"/>
        <color theme="1"/>
        <rFont val="宋体"/>
        <charset val="134"/>
      </rPr>
      <t>元</t>
    </r>
    <r>
      <rPr>
        <sz val="12"/>
        <color theme="1"/>
        <rFont val="Calibri"/>
        <charset val="134"/>
      </rPr>
      <t>/m</t>
    </r>
    <r>
      <rPr>
        <sz val="12"/>
        <color theme="1"/>
        <rFont val="宋体"/>
        <charset val="134"/>
      </rPr>
      <t>，概算投资18万元</t>
    </r>
  </si>
  <si>
    <r>
      <t>5号沟渠，全长1500</t>
    </r>
    <r>
      <rPr>
        <sz val="12"/>
        <color theme="1"/>
        <rFont val="Calibri"/>
        <charset val="134"/>
      </rPr>
      <t>m</t>
    </r>
    <r>
      <rPr>
        <sz val="12"/>
        <color theme="1"/>
        <rFont val="宋体"/>
        <charset val="134"/>
      </rPr>
      <t>，设计标准管径</t>
    </r>
    <r>
      <rPr>
        <sz val="12"/>
        <color theme="1"/>
        <rFont val="Calibri"/>
        <charset val="134"/>
      </rPr>
      <t>25cm</t>
    </r>
    <r>
      <rPr>
        <sz val="12"/>
        <color theme="1"/>
        <rFont val="宋体"/>
        <charset val="134"/>
      </rPr>
      <t>，每</t>
    </r>
    <r>
      <rPr>
        <sz val="12"/>
        <color theme="1"/>
        <rFont val="Calibri"/>
        <charset val="134"/>
      </rPr>
      <t>25</t>
    </r>
    <r>
      <rPr>
        <sz val="12"/>
        <color theme="1"/>
        <rFont val="宋体"/>
        <charset val="134"/>
      </rPr>
      <t>米设置</t>
    </r>
    <r>
      <rPr>
        <sz val="12"/>
        <color theme="1"/>
        <rFont val="Calibri"/>
        <charset val="134"/>
      </rPr>
      <t>1</t>
    </r>
    <r>
      <rPr>
        <sz val="12"/>
        <color theme="1"/>
        <rFont val="宋体"/>
        <charset val="134"/>
      </rPr>
      <t>个检查井，投资单价</t>
    </r>
    <r>
      <rPr>
        <sz val="12"/>
        <color theme="1"/>
        <rFont val="Calibri"/>
        <charset val="134"/>
      </rPr>
      <t>360</t>
    </r>
    <r>
      <rPr>
        <sz val="12"/>
        <color theme="1"/>
        <rFont val="宋体"/>
        <charset val="134"/>
      </rPr>
      <t>元</t>
    </r>
    <r>
      <rPr>
        <sz val="12"/>
        <color theme="1"/>
        <rFont val="Calibri"/>
        <charset val="134"/>
      </rPr>
      <t>/m</t>
    </r>
    <r>
      <rPr>
        <sz val="12"/>
        <color theme="1"/>
        <rFont val="宋体"/>
        <charset val="134"/>
      </rPr>
      <t>，概算投资54万元</t>
    </r>
  </si>
  <si>
    <t>2023-2022</t>
  </si>
  <si>
    <t>完善村庄排污管，总计长2.5Km，直径15cm，投资单价120元/m，概算投资30万元</t>
  </si>
  <si>
    <t>新建人工湿地1座，占地面积200平方米，计划投资30万元（含土地补偿费）。</t>
  </si>
  <si>
    <t>公共空间</t>
  </si>
  <si>
    <t>停车场：采用路侧和院坝停车，部分临时车辆可停靠到篮球场旁</t>
  </si>
  <si>
    <t>——</t>
  </si>
  <si>
    <t>环卫设施</t>
  </si>
  <si>
    <r>
      <t>规划建设1个垃圾房，投资单价</t>
    </r>
    <r>
      <rPr>
        <sz val="12"/>
        <color theme="1"/>
        <rFont val="Calibri"/>
        <charset val="134"/>
      </rPr>
      <t>10000</t>
    </r>
    <r>
      <rPr>
        <sz val="12"/>
        <color theme="1"/>
        <rFont val="宋体"/>
        <charset val="134"/>
      </rPr>
      <t>元</t>
    </r>
    <r>
      <rPr>
        <sz val="12"/>
        <color theme="1"/>
        <rFont val="Calibri"/>
        <charset val="134"/>
      </rPr>
      <t>/</t>
    </r>
    <r>
      <rPr>
        <sz val="12"/>
        <color theme="1"/>
        <rFont val="宋体"/>
        <charset val="134"/>
      </rPr>
      <t>个，估算总投资1万元</t>
    </r>
  </si>
  <si>
    <r>
      <t>规划改造3个清洁公厕，新建1个清洁公厕，投资单价</t>
    </r>
    <r>
      <rPr>
        <sz val="12"/>
        <color theme="1"/>
        <rFont val="Calibri"/>
        <charset val="134"/>
      </rPr>
      <t>60000</t>
    </r>
    <r>
      <rPr>
        <sz val="12"/>
        <color theme="1"/>
        <rFont val="宋体"/>
        <charset val="134"/>
      </rPr>
      <t>元</t>
    </r>
    <r>
      <rPr>
        <sz val="12"/>
        <color theme="1"/>
        <rFont val="Calibri"/>
        <charset val="134"/>
      </rPr>
      <t>/</t>
    </r>
    <r>
      <rPr>
        <sz val="12"/>
        <color theme="1"/>
        <rFont val="宋体"/>
        <charset val="134"/>
      </rPr>
      <t>座，估算总投资24万元</t>
    </r>
  </si>
  <si>
    <t>亮化工程</t>
  </si>
  <si>
    <t>自然村规划新增30盏太阳能路灯，单价6000元/盏，估算总投资18万元</t>
  </si>
  <si>
    <t>民居建设</t>
  </si>
  <si>
    <t>实施56户民居房屋外包装，突出佤族风格和文化元素，投资单价25000元/户，概算总投资140万元；</t>
  </si>
  <si>
    <t>新建民居5幢，100平方米/幢，砖混结构，总建筑面积500平方米，投资单价1500元/平方米，概算总投资75万元。</t>
  </si>
  <si>
    <t>产业发展</t>
  </si>
  <si>
    <t>实施生态果园（种植金桔、百香果等）建设250亩，概算投资80万元</t>
  </si>
  <si>
    <t>实施胶林套种魔芋、无眼菠萝1200亩，概算投资120万元</t>
  </si>
  <si>
    <t>3亩土方填平（含挡墙），投资概算20万元</t>
  </si>
  <si>
    <t>美化绿化</t>
  </si>
  <si>
    <t>实施进村入户主干道绿化工程，以芒果、菠萝密荔枝等交叉间种方式实施绿化，共需种植500棵，补助1000元/棵，概算投资50万元</t>
  </si>
  <si>
    <t>实施庭院绿化美化工程，每户农户庭院及周边至少种植10株本地果木，共需种植550棵，成活1棵补助200元，概算投资11万元</t>
  </si>
  <si>
    <t>用地规划</t>
  </si>
  <si>
    <t>划定村庄建设边界，预留新增民居扩容建设用地15亩</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</si>
</sst>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sz val="12"/>
      <color theme="1"/>
      <name val="宋体"/>
      <charset val="134"/>
      <scheme val="minor"/>
    </font>
    <font>
      <b/>
      <sz val="20"/>
      <color theme="1"/>
      <name val="宋体"/>
      <charset val="134"/>
      <scheme val="minor"/>
    </font>
    <font>
      <b/>
      <sz val="12"/>
      <color theme="1"/>
      <name val="黑体"/>
      <charset val="134"/>
    </font>
    <font>
      <b/>
      <sz val="12"/>
      <color theme="1"/>
      <name val="宋体"/>
      <charset val="134"/>
      <scheme val="minor"/>
    </font>
    <font>
      <sz val="12"/>
      <name val="宋体"/>
      <charset val="134"/>
      <scheme val="minor"/>
    </font>
    <font>
      <sz val="12"/>
      <color theme="1"/>
      <name val="宋体"/>
      <charset val="134"/>
    </font>
    <font>
      <b/>
      <sz val="12"/>
      <color rgb="FF000000"/>
      <name val="黑体"/>
      <charset val="134"/>
    </font>
    <font>
      <b/>
      <sz val="12"/>
      <name val="黑体"/>
      <charset val="134"/>
    </font>
    <font>
      <b/>
      <sz val="12"/>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2"/>
      <color theme="1"/>
      <name val="Calibri"/>
      <charset val="134"/>
    </font>
  </fonts>
  <fills count="33">
    <fill>
      <patternFill patternType="none"/>
    </fill>
    <fill>
      <patternFill patternType="gray125"/>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4"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6" applyNumberFormat="0" applyFont="0" applyAlignment="0" applyProtection="0">
      <alignment vertical="center"/>
    </xf>
    <xf numFmtId="0" fontId="15" fillId="11" borderId="0" applyNumberFormat="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8" applyNumberFormat="0" applyFill="0" applyAlignment="0" applyProtection="0">
      <alignment vertical="center"/>
    </xf>
    <xf numFmtId="0" fontId="20" fillId="0" borderId="8" applyNumberFormat="0" applyFill="0" applyAlignment="0" applyProtection="0">
      <alignment vertical="center"/>
    </xf>
    <xf numFmtId="0" fontId="15" fillId="14" borderId="0" applyNumberFormat="0" applyBorder="0" applyAlignment="0" applyProtection="0">
      <alignment vertical="center"/>
    </xf>
    <xf numFmtId="0" fontId="12" fillId="0" borderId="11" applyNumberFormat="0" applyFill="0" applyAlignment="0" applyProtection="0">
      <alignment vertical="center"/>
    </xf>
    <xf numFmtId="0" fontId="15" fillId="18" borderId="0" applyNumberFormat="0" applyBorder="0" applyAlignment="0" applyProtection="0">
      <alignment vertical="center"/>
    </xf>
    <xf numFmtId="0" fontId="25" fillId="13" borderId="10" applyNumberFormat="0" applyAlignment="0" applyProtection="0">
      <alignment vertical="center"/>
    </xf>
    <xf numFmtId="0" fontId="27" fillId="13" borderId="5" applyNumberFormat="0" applyAlignment="0" applyProtection="0">
      <alignment vertical="center"/>
    </xf>
    <xf numFmtId="0" fontId="28" fillId="21" borderId="12" applyNumberFormat="0" applyAlignment="0" applyProtection="0">
      <alignment vertical="center"/>
    </xf>
    <xf numFmtId="0" fontId="11" fillId="22" borderId="0" applyNumberFormat="0" applyBorder="0" applyAlignment="0" applyProtection="0">
      <alignment vertical="center"/>
    </xf>
    <xf numFmtId="0" fontId="15" fillId="19" borderId="0" applyNumberFormat="0" applyBorder="0" applyAlignment="0" applyProtection="0">
      <alignment vertical="center"/>
    </xf>
    <xf numFmtId="0" fontId="23" fillId="0" borderId="9" applyNumberFormat="0" applyFill="0" applyAlignment="0" applyProtection="0">
      <alignment vertical="center"/>
    </xf>
    <xf numFmtId="0" fontId="19" fillId="0" borderId="7" applyNumberFormat="0" applyFill="0" applyAlignment="0" applyProtection="0">
      <alignment vertical="center"/>
    </xf>
    <xf numFmtId="0" fontId="26" fillId="17" borderId="0" applyNumberFormat="0" applyBorder="0" applyAlignment="0" applyProtection="0">
      <alignment vertical="center"/>
    </xf>
    <xf numFmtId="0" fontId="18" fillId="10" borderId="0" applyNumberFormat="0" applyBorder="0" applyAlignment="0" applyProtection="0">
      <alignment vertical="center"/>
    </xf>
    <xf numFmtId="0" fontId="11" fillId="23" borderId="0" applyNumberFormat="0" applyBorder="0" applyAlignment="0" applyProtection="0">
      <alignment vertical="center"/>
    </xf>
    <xf numFmtId="0" fontId="15" fillId="16" borderId="0" applyNumberFormat="0" applyBorder="0" applyAlignment="0" applyProtection="0">
      <alignment vertical="center"/>
    </xf>
    <xf numFmtId="0" fontId="11" fillId="2" borderId="0" applyNumberFormat="0" applyBorder="0" applyAlignment="0" applyProtection="0">
      <alignment vertical="center"/>
    </xf>
    <xf numFmtId="0" fontId="11" fillId="5" borderId="0" applyNumberFormat="0" applyBorder="0" applyAlignment="0" applyProtection="0">
      <alignment vertical="center"/>
    </xf>
    <xf numFmtId="0" fontId="11" fillId="20" borderId="0" applyNumberFormat="0" applyBorder="0" applyAlignment="0" applyProtection="0">
      <alignment vertical="center"/>
    </xf>
    <xf numFmtId="0" fontId="11" fillId="12" borderId="0" applyNumberFormat="0" applyBorder="0" applyAlignment="0" applyProtection="0">
      <alignment vertical="center"/>
    </xf>
    <xf numFmtId="0" fontId="15" fillId="15" borderId="0" applyNumberFormat="0" applyBorder="0" applyAlignment="0" applyProtection="0">
      <alignment vertical="center"/>
    </xf>
    <xf numFmtId="0" fontId="15"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5" fillId="27" borderId="0" applyNumberFormat="0" applyBorder="0" applyAlignment="0" applyProtection="0">
      <alignment vertical="center"/>
    </xf>
    <xf numFmtId="0" fontId="11"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1" fillId="31" borderId="0" applyNumberFormat="0" applyBorder="0" applyAlignment="0" applyProtection="0">
      <alignment vertical="center"/>
    </xf>
    <xf numFmtId="0" fontId="15" fillId="32" borderId="0" applyNumberFormat="0" applyBorder="0" applyAlignment="0" applyProtection="0">
      <alignment vertical="center"/>
    </xf>
  </cellStyleXfs>
  <cellXfs count="28">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0" xfId="0" applyFont="1" applyBorder="1">
      <alignment vertical="center"/>
    </xf>
    <xf numFmtId="0" fontId="9" fillId="0" borderId="0" xfId="0" applyFont="1" applyBorder="1" applyAlignment="1">
      <alignment horizontal="center" vertical="center" wrapText="1"/>
    </xf>
    <xf numFmtId="0" fontId="0" fillId="0" borderId="0" xfId="0" applyBorder="1">
      <alignment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9" fillId="0" borderId="0" xfId="0" applyFont="1" applyBorder="1" applyAlignment="1">
      <alignment vertical="center" wrapText="1"/>
    </xf>
    <xf numFmtId="0" fontId="0" fillId="0" borderId="0"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tabSelected="1" zoomScale="85" zoomScaleNormal="85" workbookViewId="0">
      <selection activeCell="A1" sqref="A1:G1"/>
    </sheetView>
  </sheetViews>
  <sheetFormatPr defaultColWidth="9" defaultRowHeight="14.25"/>
  <cols>
    <col min="1" max="1" width="5.625" style="2" customWidth="1"/>
    <col min="2" max="2" width="43.5" style="2" customWidth="1"/>
    <col min="3" max="3" width="16.5" style="2" customWidth="1"/>
    <col min="4" max="4" width="11.5" style="2" customWidth="1"/>
    <col min="5" max="5" width="10" style="2" customWidth="1"/>
    <col min="6" max="6" width="11.5" style="2" customWidth="1"/>
    <col min="7" max="7" width="20.25" style="2" customWidth="1"/>
  </cols>
  <sheetData>
    <row r="1" ht="25.5" spans="1:7">
      <c r="A1" s="3" t="s">
        <v>0</v>
      </c>
      <c r="B1" s="4"/>
      <c r="C1" s="4"/>
      <c r="D1" s="4"/>
      <c r="E1" s="4"/>
      <c r="F1" s="4"/>
      <c r="G1" s="4"/>
    </row>
    <row r="2" ht="21" customHeight="1" spans="1:7">
      <c r="A2" s="5" t="s">
        <v>1</v>
      </c>
      <c r="B2" s="5"/>
      <c r="C2" s="5" t="s">
        <v>2</v>
      </c>
      <c r="D2" s="5" t="s">
        <v>3</v>
      </c>
      <c r="E2" s="5"/>
      <c r="F2" s="5"/>
      <c r="G2" s="5" t="s">
        <v>4</v>
      </c>
    </row>
    <row r="3" ht="13.5" spans="1:7">
      <c r="A3" s="5"/>
      <c r="B3" s="5"/>
      <c r="C3" s="5"/>
      <c r="D3" s="5" t="s">
        <v>5</v>
      </c>
      <c r="E3" s="5" t="s">
        <v>6</v>
      </c>
      <c r="F3" s="5" t="s">
        <v>7</v>
      </c>
      <c r="G3" s="5"/>
    </row>
    <row r="4" ht="13.5" spans="1:13">
      <c r="A4" s="5"/>
      <c r="B4" s="5"/>
      <c r="C4" s="5"/>
      <c r="D4" s="5"/>
      <c r="E4" s="5"/>
      <c r="F4" s="5"/>
      <c r="G4" s="5"/>
      <c r="J4" s="23"/>
      <c r="K4" s="23"/>
      <c r="L4" s="23"/>
      <c r="M4" s="23"/>
    </row>
    <row r="5" ht="7" customHeight="1" spans="1:13">
      <c r="A5" s="5"/>
      <c r="B5" s="5"/>
      <c r="C5" s="5"/>
      <c r="D5" s="5"/>
      <c r="E5" s="5"/>
      <c r="F5" s="5"/>
      <c r="G5" s="5"/>
      <c r="J5" s="23"/>
      <c r="K5" s="23"/>
      <c r="L5" s="23"/>
      <c r="M5" s="23"/>
    </row>
    <row r="6" ht="54" customHeight="1" spans="1:15">
      <c r="A6" s="6" t="s">
        <v>8</v>
      </c>
      <c r="B6" s="7" t="s">
        <v>9</v>
      </c>
      <c r="C6" s="8" t="s">
        <v>10</v>
      </c>
      <c r="D6" s="8">
        <v>12.5</v>
      </c>
      <c r="E6" s="8">
        <f>D6</f>
        <v>12.5</v>
      </c>
      <c r="F6" s="8"/>
      <c r="G6" s="8" t="s">
        <v>11</v>
      </c>
      <c r="I6" s="23"/>
      <c r="J6" s="24"/>
      <c r="K6" s="23"/>
      <c r="L6" s="23"/>
      <c r="M6" s="23"/>
      <c r="N6" s="23"/>
      <c r="O6" s="23"/>
    </row>
    <row r="7" ht="53" customHeight="1" spans="1:15">
      <c r="A7" s="9"/>
      <c r="B7" s="7" t="s">
        <v>12</v>
      </c>
      <c r="C7" s="8" t="s">
        <v>13</v>
      </c>
      <c r="D7" s="8">
        <v>140</v>
      </c>
      <c r="E7" s="8">
        <v>140</v>
      </c>
      <c r="F7" s="8"/>
      <c r="G7" s="8" t="s">
        <v>11</v>
      </c>
      <c r="I7" s="23"/>
      <c r="J7" s="24"/>
      <c r="K7" s="23"/>
      <c r="L7" s="24"/>
      <c r="M7" s="23"/>
      <c r="N7" s="23"/>
      <c r="O7" s="23"/>
    </row>
    <row r="8" ht="59" customHeight="1" spans="1:15">
      <c r="A8" s="9"/>
      <c r="B8" s="7" t="s">
        <v>14</v>
      </c>
      <c r="C8" s="8" t="s">
        <v>10</v>
      </c>
      <c r="D8" s="8">
        <v>360</v>
      </c>
      <c r="E8" s="8">
        <f>D8</f>
        <v>360</v>
      </c>
      <c r="F8" s="8"/>
      <c r="G8" s="8" t="s">
        <v>11</v>
      </c>
      <c r="I8" s="23"/>
      <c r="J8" s="24"/>
      <c r="K8" s="23"/>
      <c r="L8" s="24"/>
      <c r="M8" s="23"/>
      <c r="N8" s="23"/>
      <c r="O8" s="23"/>
    </row>
    <row r="9" ht="49" customHeight="1" spans="1:15">
      <c r="A9" s="9"/>
      <c r="B9" s="7" t="s">
        <v>15</v>
      </c>
      <c r="C9" s="8" t="s">
        <v>10</v>
      </c>
      <c r="D9" s="8">
        <v>60</v>
      </c>
      <c r="E9" s="8">
        <v>60</v>
      </c>
      <c r="F9" s="8"/>
      <c r="G9" s="8" t="s">
        <v>11</v>
      </c>
      <c r="I9" s="23"/>
      <c r="J9" s="24"/>
      <c r="K9" s="23"/>
      <c r="L9" s="24"/>
      <c r="M9" s="23"/>
      <c r="N9" s="23"/>
      <c r="O9" s="23"/>
    </row>
    <row r="10" ht="51" customHeight="1" spans="1:15">
      <c r="A10" s="9"/>
      <c r="B10" s="7" t="s">
        <v>16</v>
      </c>
      <c r="C10" s="8" t="s">
        <v>10</v>
      </c>
      <c r="D10" s="8">
        <v>140</v>
      </c>
      <c r="E10" s="8">
        <v>140</v>
      </c>
      <c r="F10" s="8"/>
      <c r="G10" s="8" t="s">
        <v>11</v>
      </c>
      <c r="I10" s="23"/>
      <c r="J10" s="24"/>
      <c r="K10" s="23"/>
      <c r="L10" s="24"/>
      <c r="M10" s="23"/>
      <c r="N10" s="23"/>
      <c r="O10" s="23"/>
    </row>
    <row r="11" ht="50" customHeight="1" spans="1:15">
      <c r="A11" s="9"/>
      <c r="B11" s="7" t="s">
        <v>17</v>
      </c>
      <c r="C11" s="8" t="s">
        <v>10</v>
      </c>
      <c r="D11" s="8">
        <v>240</v>
      </c>
      <c r="E11" s="8">
        <v>240</v>
      </c>
      <c r="F11" s="8"/>
      <c r="G11" s="8" t="s">
        <v>11</v>
      </c>
      <c r="I11" s="23"/>
      <c r="J11" s="24"/>
      <c r="K11" s="23"/>
      <c r="L11" s="24"/>
      <c r="M11" s="23"/>
      <c r="N11" s="23"/>
      <c r="O11" s="23"/>
    </row>
    <row r="12" ht="49" customHeight="1" spans="1:15">
      <c r="A12" s="10"/>
      <c r="B12" s="7" t="s">
        <v>18</v>
      </c>
      <c r="C12" s="8" t="s">
        <v>10</v>
      </c>
      <c r="D12" s="8">
        <v>88.2</v>
      </c>
      <c r="E12" s="8">
        <v>88.2</v>
      </c>
      <c r="F12" s="8"/>
      <c r="G12" s="8" t="s">
        <v>11</v>
      </c>
      <c r="I12" s="23"/>
      <c r="J12" s="24"/>
      <c r="K12" s="23"/>
      <c r="L12" s="24"/>
      <c r="M12" s="23"/>
      <c r="N12" s="23"/>
      <c r="O12" s="23"/>
    </row>
    <row r="13" ht="53" customHeight="1" spans="1:15">
      <c r="A13" s="5" t="s">
        <v>19</v>
      </c>
      <c r="B13" s="7" t="s">
        <v>20</v>
      </c>
      <c r="C13" s="8" t="s">
        <v>21</v>
      </c>
      <c r="D13" s="8">
        <v>36</v>
      </c>
      <c r="E13" s="8">
        <v>26</v>
      </c>
      <c r="F13" s="8">
        <v>10</v>
      </c>
      <c r="G13" s="8" t="s">
        <v>11</v>
      </c>
      <c r="I13" s="23"/>
      <c r="J13" s="23"/>
      <c r="K13" s="23"/>
      <c r="L13" s="24"/>
      <c r="M13" s="23"/>
      <c r="N13" s="23"/>
      <c r="O13" s="23"/>
    </row>
    <row r="14" ht="53" customHeight="1" spans="1:15">
      <c r="A14" s="5"/>
      <c r="B14" s="7" t="s">
        <v>22</v>
      </c>
      <c r="C14" s="8" t="s">
        <v>10</v>
      </c>
      <c r="D14" s="8">
        <v>30</v>
      </c>
      <c r="E14" s="8">
        <v>25</v>
      </c>
      <c r="F14" s="8">
        <v>5</v>
      </c>
      <c r="G14" s="11" t="s">
        <v>23</v>
      </c>
      <c r="I14" s="23"/>
      <c r="J14" s="23"/>
      <c r="K14" s="23"/>
      <c r="L14" s="24"/>
      <c r="M14" s="23"/>
      <c r="N14" s="23"/>
      <c r="O14" s="23"/>
    </row>
    <row r="15" ht="72" customHeight="1" spans="1:15">
      <c r="A15" s="5" t="s">
        <v>24</v>
      </c>
      <c r="B15" s="12" t="s">
        <v>25</v>
      </c>
      <c r="C15" s="8" t="s">
        <v>10</v>
      </c>
      <c r="D15" s="8">
        <v>21.6</v>
      </c>
      <c r="E15" s="8">
        <v>15</v>
      </c>
      <c r="F15" s="8">
        <v>6.5</v>
      </c>
      <c r="G15" s="8" t="s">
        <v>11</v>
      </c>
      <c r="I15" s="23"/>
      <c r="J15" s="23"/>
      <c r="K15" s="23"/>
      <c r="L15" s="23"/>
      <c r="M15" s="23"/>
      <c r="N15" s="23"/>
      <c r="O15" s="23"/>
    </row>
    <row r="16" ht="54" customHeight="1" spans="1:15">
      <c r="A16" s="5"/>
      <c r="B16" s="12" t="s">
        <v>26</v>
      </c>
      <c r="C16" s="8" t="s">
        <v>10</v>
      </c>
      <c r="D16" s="8">
        <v>54</v>
      </c>
      <c r="E16" s="8">
        <v>50</v>
      </c>
      <c r="F16" s="8">
        <v>4</v>
      </c>
      <c r="G16" s="8" t="s">
        <v>11</v>
      </c>
      <c r="I16" s="23"/>
      <c r="J16" s="24"/>
      <c r="K16" s="24"/>
      <c r="L16" s="23"/>
      <c r="M16" s="23"/>
      <c r="N16" s="23"/>
      <c r="O16" s="23"/>
    </row>
    <row r="17" ht="54" customHeight="1" spans="1:14">
      <c r="A17" s="5"/>
      <c r="B17" s="12" t="s">
        <v>27</v>
      </c>
      <c r="C17" s="8" t="s">
        <v>10</v>
      </c>
      <c r="D17" s="8">
        <v>18</v>
      </c>
      <c r="E17" s="8">
        <v>15</v>
      </c>
      <c r="F17" s="8">
        <v>3</v>
      </c>
      <c r="G17" s="8" t="s">
        <v>11</v>
      </c>
      <c r="I17" s="23"/>
      <c r="J17" s="24"/>
      <c r="K17" s="24"/>
      <c r="L17" s="25"/>
      <c r="M17" s="23"/>
      <c r="N17" s="23"/>
    </row>
    <row r="18" ht="56" customHeight="1" spans="1:14">
      <c r="A18" s="5"/>
      <c r="B18" s="12" t="s">
        <v>28</v>
      </c>
      <c r="C18" s="11" t="s">
        <v>10</v>
      </c>
      <c r="D18" s="11">
        <v>18</v>
      </c>
      <c r="E18" s="11">
        <v>15</v>
      </c>
      <c r="F18" s="11">
        <v>3</v>
      </c>
      <c r="G18" s="11" t="s">
        <v>11</v>
      </c>
      <c r="I18" s="23"/>
      <c r="J18" s="24"/>
      <c r="K18" s="24"/>
      <c r="L18" s="25"/>
      <c r="M18" s="23"/>
      <c r="N18" s="23"/>
    </row>
    <row r="19" ht="61" customHeight="1" spans="1:14">
      <c r="A19" s="5"/>
      <c r="B19" s="12" t="s">
        <v>29</v>
      </c>
      <c r="C19" s="11" t="s">
        <v>30</v>
      </c>
      <c r="D19" s="11">
        <v>54</v>
      </c>
      <c r="E19" s="11">
        <f>D19</f>
        <v>54</v>
      </c>
      <c r="F19" s="11"/>
      <c r="G19" s="11" t="s">
        <v>11</v>
      </c>
      <c r="I19" s="23"/>
      <c r="J19" s="22"/>
      <c r="K19" s="22"/>
      <c r="L19" s="25"/>
      <c r="M19" s="23"/>
      <c r="N19" s="23"/>
    </row>
    <row r="20" ht="37" customHeight="1" spans="1:14">
      <c r="A20" s="5"/>
      <c r="B20" s="12" t="s">
        <v>31</v>
      </c>
      <c r="C20" s="11" t="s">
        <v>10</v>
      </c>
      <c r="D20" s="11">
        <v>30</v>
      </c>
      <c r="E20" s="11">
        <v>30</v>
      </c>
      <c r="F20" s="11"/>
      <c r="G20" s="11" t="s">
        <v>11</v>
      </c>
      <c r="I20" s="23"/>
      <c r="J20" s="22"/>
      <c r="K20" s="22"/>
      <c r="L20" s="26"/>
      <c r="M20" s="23"/>
      <c r="N20" s="23"/>
    </row>
    <row r="21" ht="35" customHeight="1" spans="1:14">
      <c r="A21" s="5"/>
      <c r="B21" s="12" t="s">
        <v>32</v>
      </c>
      <c r="C21" s="11" t="s">
        <v>10</v>
      </c>
      <c r="D21" s="11">
        <v>30</v>
      </c>
      <c r="E21" s="11">
        <v>30</v>
      </c>
      <c r="F21" s="11"/>
      <c r="G21" s="11" t="s">
        <v>11</v>
      </c>
      <c r="I21" s="23"/>
      <c r="J21" s="22"/>
      <c r="K21" s="26"/>
      <c r="L21" s="26"/>
      <c r="M21" s="23"/>
      <c r="N21" s="23"/>
    </row>
    <row r="22" ht="37" customHeight="1" spans="1:14">
      <c r="A22" s="5" t="s">
        <v>33</v>
      </c>
      <c r="B22" s="7" t="s">
        <v>34</v>
      </c>
      <c r="C22" s="11" t="s">
        <v>35</v>
      </c>
      <c r="D22" s="11" t="s">
        <v>35</v>
      </c>
      <c r="E22" s="11" t="s">
        <v>35</v>
      </c>
      <c r="F22" s="11" t="s">
        <v>35</v>
      </c>
      <c r="G22" s="11" t="s">
        <v>11</v>
      </c>
      <c r="I22" s="23"/>
      <c r="J22" s="22"/>
      <c r="K22" s="23"/>
      <c r="L22" s="23"/>
      <c r="M22" s="23"/>
      <c r="N22" s="23"/>
    </row>
    <row r="23" ht="30" spans="1:13">
      <c r="A23" s="13" t="s">
        <v>36</v>
      </c>
      <c r="B23" s="12" t="s">
        <v>37</v>
      </c>
      <c r="C23" s="8" t="s">
        <v>10</v>
      </c>
      <c r="D23" s="8">
        <v>1</v>
      </c>
      <c r="E23" s="8"/>
      <c r="F23" s="8">
        <v>1</v>
      </c>
      <c r="G23" s="8" t="s">
        <v>11</v>
      </c>
      <c r="J23" s="23"/>
      <c r="K23" s="23"/>
      <c r="L23" s="23"/>
      <c r="M23" s="23"/>
    </row>
    <row r="24" ht="38" customHeight="1" spans="1:13">
      <c r="A24" s="13"/>
      <c r="B24" s="12" t="s">
        <v>38</v>
      </c>
      <c r="C24" s="8" t="s">
        <v>10</v>
      </c>
      <c r="D24" s="8">
        <v>24</v>
      </c>
      <c r="E24" s="8">
        <v>24</v>
      </c>
      <c r="F24" s="8"/>
      <c r="G24" s="8" t="s">
        <v>11</v>
      </c>
      <c r="J24" s="23"/>
      <c r="K24" s="23"/>
      <c r="L24" s="23"/>
      <c r="M24" s="23"/>
    </row>
    <row r="25" ht="38" customHeight="1" spans="1:13">
      <c r="A25" s="14" t="s">
        <v>39</v>
      </c>
      <c r="B25" s="7" t="s">
        <v>40</v>
      </c>
      <c r="C25" s="8" t="s">
        <v>10</v>
      </c>
      <c r="D25" s="8">
        <v>18</v>
      </c>
      <c r="E25" s="8">
        <v>18</v>
      </c>
      <c r="F25" s="8"/>
      <c r="G25" s="8" t="s">
        <v>11</v>
      </c>
      <c r="J25" s="23"/>
      <c r="K25" s="23"/>
      <c r="L25" s="23"/>
      <c r="M25" s="23"/>
    </row>
    <row r="26" s="1" customFormat="1" ht="47" customHeight="1" spans="1:13">
      <c r="A26" s="15" t="s">
        <v>41</v>
      </c>
      <c r="B26" s="16" t="s">
        <v>42</v>
      </c>
      <c r="C26" s="17" t="s">
        <v>21</v>
      </c>
      <c r="D26" s="17">
        <v>140</v>
      </c>
      <c r="E26" s="17">
        <v>90</v>
      </c>
      <c r="F26" s="17">
        <v>50</v>
      </c>
      <c r="G26" s="17" t="s">
        <v>23</v>
      </c>
      <c r="J26" s="27"/>
      <c r="K26" s="27"/>
      <c r="L26" s="27"/>
      <c r="M26" s="27"/>
    </row>
    <row r="27" s="1" customFormat="1" ht="51" customHeight="1" spans="1:13">
      <c r="A27" s="15"/>
      <c r="B27" s="16" t="s">
        <v>43</v>
      </c>
      <c r="C27" s="17" t="s">
        <v>21</v>
      </c>
      <c r="D27" s="17">
        <v>75</v>
      </c>
      <c r="E27" s="17">
        <v>75</v>
      </c>
      <c r="F27" s="17"/>
      <c r="G27" s="17" t="s">
        <v>23</v>
      </c>
      <c r="J27" s="27"/>
      <c r="K27" s="27"/>
      <c r="L27" s="27"/>
      <c r="M27" s="27"/>
    </row>
    <row r="28" ht="45" customHeight="1" spans="1:7">
      <c r="A28" s="18" t="s">
        <v>44</v>
      </c>
      <c r="B28" s="7" t="s">
        <v>45</v>
      </c>
      <c r="C28" s="8" t="s">
        <v>21</v>
      </c>
      <c r="D28" s="8">
        <v>80</v>
      </c>
      <c r="E28" s="8">
        <v>70</v>
      </c>
      <c r="F28" s="8">
        <v>10</v>
      </c>
      <c r="G28" s="8" t="s">
        <v>23</v>
      </c>
    </row>
    <row r="29" ht="41" customHeight="1" spans="1:7">
      <c r="A29" s="19"/>
      <c r="B29" s="7" t="s">
        <v>46</v>
      </c>
      <c r="C29" s="8" t="s">
        <v>21</v>
      </c>
      <c r="D29" s="8">
        <v>120</v>
      </c>
      <c r="E29" s="8">
        <v>100</v>
      </c>
      <c r="F29" s="8">
        <v>20</v>
      </c>
      <c r="G29" s="8" t="s">
        <v>23</v>
      </c>
    </row>
    <row r="30" ht="41" customHeight="1" spans="1:7">
      <c r="A30" s="20"/>
      <c r="B30" s="7" t="s">
        <v>47</v>
      </c>
      <c r="C30" s="8" t="s">
        <v>21</v>
      </c>
      <c r="D30" s="8">
        <v>20</v>
      </c>
      <c r="E30" s="8">
        <v>20</v>
      </c>
      <c r="F30" s="8"/>
      <c r="G30" s="8" t="s">
        <v>23</v>
      </c>
    </row>
    <row r="31" ht="28.5" customHeight="1" spans="1:7">
      <c r="A31" s="13" t="s">
        <v>48</v>
      </c>
      <c r="B31" s="7" t="s">
        <v>49</v>
      </c>
      <c r="C31" s="8" t="s">
        <v>10</v>
      </c>
      <c r="D31" s="8">
        <v>50</v>
      </c>
      <c r="E31" s="8">
        <v>40</v>
      </c>
      <c r="F31" s="8">
        <v>10</v>
      </c>
      <c r="G31" s="8" t="s">
        <v>23</v>
      </c>
    </row>
    <row r="32" ht="28" customHeight="1" spans="1:7">
      <c r="A32" s="13"/>
      <c r="B32" s="7"/>
      <c r="C32" s="8"/>
      <c r="D32" s="8"/>
      <c r="E32" s="8"/>
      <c r="F32" s="8"/>
      <c r="G32" s="8"/>
    </row>
    <row r="33" ht="67" customHeight="1" spans="1:7">
      <c r="A33" s="13"/>
      <c r="B33" s="7" t="s">
        <v>50</v>
      </c>
      <c r="C33" s="8" t="s">
        <v>10</v>
      </c>
      <c r="D33" s="8">
        <v>11</v>
      </c>
      <c r="E33" s="8"/>
      <c r="F33" s="8">
        <v>11</v>
      </c>
      <c r="G33" s="8" t="s">
        <v>23</v>
      </c>
    </row>
    <row r="34" ht="42" customHeight="1" spans="1:7">
      <c r="A34" s="14" t="s">
        <v>51</v>
      </c>
      <c r="B34" s="7" t="s">
        <v>52</v>
      </c>
      <c r="C34" s="11" t="s">
        <v>35</v>
      </c>
      <c r="D34" s="11" t="s">
        <v>35</v>
      </c>
      <c r="E34" s="11" t="s">
        <v>35</v>
      </c>
      <c r="F34" s="11" t="s">
        <v>35</v>
      </c>
      <c r="G34" s="8" t="s">
        <v>23</v>
      </c>
    </row>
    <row r="35" ht="27" customHeight="1" spans="1:7">
      <c r="A35" s="14" t="s">
        <v>5</v>
      </c>
      <c r="B35" s="7"/>
      <c r="C35" s="8"/>
      <c r="D35" s="8">
        <f>SUM(D6:D34)</f>
        <v>1871.3</v>
      </c>
      <c r="E35" s="8">
        <f>SUM(E6:E34)</f>
        <v>1737.7</v>
      </c>
      <c r="F35" s="8">
        <f>SUM(F6:F34)</f>
        <v>133.5</v>
      </c>
      <c r="G35" s="8"/>
    </row>
    <row r="38" spans="3:5">
      <c r="C38" s="21"/>
      <c r="D38" s="22"/>
      <c r="E38" s="21"/>
    </row>
    <row r="39" spans="3:5">
      <c r="C39" s="21"/>
      <c r="D39" s="22"/>
      <c r="E39" s="21"/>
    </row>
    <row r="40" spans="3:5">
      <c r="C40" s="21"/>
      <c r="D40" s="21"/>
      <c r="E40" s="21"/>
    </row>
    <row r="41" spans="3:5">
      <c r="C41" s="21"/>
      <c r="D41" s="21"/>
      <c r="E41" s="21"/>
    </row>
  </sheetData>
  <mergeCells count="21">
    <mergeCell ref="A1:G1"/>
    <mergeCell ref="D2:F2"/>
    <mergeCell ref="A6:A12"/>
    <mergeCell ref="A13:A14"/>
    <mergeCell ref="A15:A21"/>
    <mergeCell ref="A23:A24"/>
    <mergeCell ref="A26:A27"/>
    <mergeCell ref="A28:A30"/>
    <mergeCell ref="A31:A33"/>
    <mergeCell ref="B31:B32"/>
    <mergeCell ref="C2:C5"/>
    <mergeCell ref="C31:C32"/>
    <mergeCell ref="D3:D5"/>
    <mergeCell ref="D31:D32"/>
    <mergeCell ref="E3:E5"/>
    <mergeCell ref="E31:E32"/>
    <mergeCell ref="F3:F5"/>
    <mergeCell ref="F31:F32"/>
    <mergeCell ref="G2:G5"/>
    <mergeCell ref="G31:G32"/>
    <mergeCell ref="A2:B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2019-03-09T10:25:00Z</dcterms:created>
  <dcterms:modified xsi:type="dcterms:W3CDTF">2019-05-18T06:46:12Z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