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<sst xmlns="http://schemas.openxmlformats.org/spreadsheetml/2006/main" count="109" uniqueCount="53">
  <si>
    <t>沧源佤族自治县班洪乡公坎村委会芒莱自然村村庄规划项目建设统计表</t>
  </si>
  <si>
    <t xml:space="preserve">                                                  建设内容</t>
  </si>
  <si>
    <t>实施年限</t>
  </si>
  <si>
    <t>投资规模（万元）</t>
  </si>
  <si>
    <t>实施主体</t>
  </si>
  <si>
    <t>总计</t>
  </si>
  <si>
    <t>上级</t>
  </si>
  <si>
    <t>群众</t>
  </si>
  <si>
    <t>道路交通</t>
  </si>
  <si>
    <t>1号路段（踏步，人行路）修复，长250m，宽度2.5m，厚度20cm，面积625平方米，投资单价200元/平方米，概算投资12.5万元</t>
  </si>
  <si>
    <t>2019-2022</t>
  </si>
  <si>
    <t>乡人民政府</t>
  </si>
  <si>
    <t>2号路段（硬化），长1000m，宽7m，厚度20cm，面积6750平方米，投资单价200元/平方米，概算投资140万元</t>
  </si>
  <si>
    <t>2019-2023</t>
  </si>
  <si>
    <t>3号路段（产业路）硬化，长4000m，宽度4.5m，厚度20cm，面积18000平方米，投资单价200元/平方米，概算投资360万元</t>
  </si>
  <si>
    <t>4号路段（产业路）新建，长1000m，宽度3m，厚度20cm，面积3000平方米，投资单价200元/平方米，概算投资60万元</t>
  </si>
  <si>
    <t>5号路段（产业路）硬化，长2000m，宽度3.5m，厚度20cm，面积7000平方米，投资单价200元/平方米，概算投资140万元</t>
  </si>
  <si>
    <t>6号路段（产业路）新建，长3000m，宽度4.0m，厚度20cm，面积540平方米，投资单价200元/平方米，概算投资240万元</t>
  </si>
  <si>
    <t>6号路路侧实施毛石挡土墙210m，规模2100m³，投资单价为420元/立方米，概算投资88.2万元</t>
  </si>
  <si>
    <t>供水工程</t>
  </si>
  <si>
    <t>实施人畜饮水工程1件，架设控井小寨6cm主管道长2.3km，更换2.5cm入户支管道长1.1km</t>
  </si>
  <si>
    <t>2023-2035</t>
  </si>
  <si>
    <t>实施产业灌溉设施1套，新建产业水池一个，架设主管道长1km</t>
  </si>
  <si>
    <t>乡村振兴理事会</t>
  </si>
  <si>
    <t>排水工程及污处理设施</t>
  </si>
  <si>
    <r>
      <t xml:space="preserve"> 1号沟渠，全长600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，概算投资21.6万元</t>
    </r>
  </si>
  <si>
    <r>
      <t>2号沟渠，全长1500m，设计标准管径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，概算投资54万元</t>
    </r>
  </si>
  <si>
    <r>
      <t>3号沟渠，全长500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，概算投资18万元</t>
    </r>
  </si>
  <si>
    <r>
      <t>4号沟渠，全长500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，概算投资18万元</t>
    </r>
  </si>
  <si>
    <r>
      <t>5号沟渠，全长1500</t>
    </r>
    <r>
      <rPr>
        <sz val="12"/>
        <color theme="1"/>
        <rFont val="Calibri"/>
        <charset val="134"/>
      </rPr>
      <t>m</t>
    </r>
    <r>
      <rPr>
        <sz val="12"/>
        <color theme="1"/>
        <rFont val="宋体"/>
        <charset val="134"/>
      </rPr>
      <t>，设计标准管径</t>
    </r>
    <r>
      <rPr>
        <sz val="12"/>
        <color theme="1"/>
        <rFont val="Calibri"/>
        <charset val="134"/>
      </rPr>
      <t>25cm</t>
    </r>
    <r>
      <rPr>
        <sz val="12"/>
        <color theme="1"/>
        <rFont val="宋体"/>
        <charset val="134"/>
      </rPr>
      <t>，每</t>
    </r>
    <r>
      <rPr>
        <sz val="12"/>
        <color theme="1"/>
        <rFont val="Calibri"/>
        <charset val="134"/>
      </rPr>
      <t>25</t>
    </r>
    <r>
      <rPr>
        <sz val="12"/>
        <color theme="1"/>
        <rFont val="宋体"/>
        <charset val="134"/>
      </rPr>
      <t>米设置</t>
    </r>
    <r>
      <rPr>
        <sz val="12"/>
        <color theme="1"/>
        <rFont val="Calibri"/>
        <charset val="134"/>
      </rPr>
      <t>1</t>
    </r>
    <r>
      <rPr>
        <sz val="12"/>
        <color theme="1"/>
        <rFont val="宋体"/>
        <charset val="134"/>
      </rPr>
      <t>个检查井，投资单价</t>
    </r>
    <r>
      <rPr>
        <sz val="12"/>
        <color theme="1"/>
        <rFont val="Calibri"/>
        <charset val="134"/>
      </rPr>
      <t>360</t>
    </r>
    <r>
      <rPr>
        <sz val="12"/>
        <color theme="1"/>
        <rFont val="宋体"/>
        <charset val="134"/>
      </rPr>
      <t>元</t>
    </r>
    <r>
      <rPr>
        <sz val="12"/>
        <color theme="1"/>
        <rFont val="Calibri"/>
        <charset val="134"/>
      </rPr>
      <t>/m</t>
    </r>
    <r>
      <rPr>
        <sz val="12"/>
        <color theme="1"/>
        <rFont val="宋体"/>
        <charset val="134"/>
      </rPr>
      <t>，概算投资54万元</t>
    </r>
  </si>
  <si>
    <t>2023-2022</t>
  </si>
  <si>
    <t>完善村庄排污管，总计长2.5Km，直径15cm，投资单价120元/m，概算投资30万元</t>
  </si>
  <si>
    <t>新建人工湿地1座，占地面积200平方米，计划投资30万元（含土地补偿费）。</t>
  </si>
  <si>
    <t>公共空间</t>
  </si>
  <si>
    <t>停车场：采用路侧和院坝停车，部分临时车辆可停靠到篮球场旁</t>
  </si>
  <si>
    <t>——</t>
  </si>
  <si>
    <t>环卫设施</t>
  </si>
  <si>
    <r>
      <t>规划建设1个垃圾房，投资单价</t>
    </r>
    <r>
      <rPr>
        <sz val="12"/>
        <color theme="1"/>
        <rFont val="Calibri"/>
        <charset val="134"/>
      </rPr>
      <t>10000</t>
    </r>
    <r>
      <rPr>
        <sz val="12"/>
        <color theme="1"/>
        <rFont val="宋体"/>
        <charset val="134"/>
      </rPr>
      <t>元</t>
    </r>
    <r>
      <rPr>
        <sz val="12"/>
        <color theme="1"/>
        <rFont val="Calibri"/>
        <charset val="134"/>
      </rPr>
      <t>/</t>
    </r>
    <r>
      <rPr>
        <sz val="12"/>
        <color theme="1"/>
        <rFont val="宋体"/>
        <charset val="134"/>
      </rPr>
      <t>个，估算总投资1万元</t>
    </r>
  </si>
  <si>
    <r>
      <t>规划改造3个清洁公厕，新建1个清洁公厕，投资单价</t>
    </r>
    <r>
      <rPr>
        <sz val="12"/>
        <color theme="1"/>
        <rFont val="Calibri"/>
        <charset val="134"/>
      </rPr>
      <t>60000</t>
    </r>
    <r>
      <rPr>
        <sz val="12"/>
        <color theme="1"/>
        <rFont val="宋体"/>
        <charset val="134"/>
      </rPr>
      <t>元</t>
    </r>
    <r>
      <rPr>
        <sz val="12"/>
        <color theme="1"/>
        <rFont val="Calibri"/>
        <charset val="134"/>
      </rPr>
      <t>/</t>
    </r>
    <r>
      <rPr>
        <sz val="12"/>
        <color theme="1"/>
        <rFont val="宋体"/>
        <charset val="134"/>
      </rPr>
      <t>座，估算总投资24万元</t>
    </r>
  </si>
  <si>
    <t>亮化工程</t>
  </si>
  <si>
    <t>自然村规划新增30盏太阳能路灯，单价6000元/盏，估算总投资18万元</t>
  </si>
  <si>
    <t>民居建设</t>
  </si>
  <si>
    <t>实施56户民居房屋外包装，突出佤族风格和文化元素，投资单价25000元/户，概算总投资140万元；</t>
  </si>
  <si>
    <t>新建民居5幢，100平方米/幢，砖混结构，总建筑面积500平方米，投资单价1500元/平方米，概算总投资75万元。</t>
  </si>
  <si>
    <t>产业发展</t>
  </si>
  <si>
    <t>实施生态果园（种植金桔、百香果等）建设250亩，概算投资80万元</t>
  </si>
  <si>
    <t>实施胶林套种魔芋、无眼菠萝1200亩，概算投资120万元</t>
  </si>
  <si>
    <t>3亩土方填平（含挡墙），投资概算20万元</t>
  </si>
  <si>
    <t>美化绿化</t>
  </si>
  <si>
    <t>实施进村入户主干道绿化工程，以芒果、菠萝密荔枝等交叉间种方式实施绿化，共需种植500棵，补助1000元/棵，概算投资50万元</t>
  </si>
  <si>
    <t>实施庭院绿化美化工程，每户农户庭院及周边至少种植10株本地果木，共需种植550棵，成活1棵补助200元，概算投资11万元</t>
  </si>
  <si>
    <t>用地规划</t>
  </si>
  <si>
    <t>划定村庄建设边界，预留新增民居扩容建设用地15亩</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</si>
</sst>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2"/>
      <color theme="1"/>
      <name val="宋体"/>
      <charset val="134"/>
      <scheme val="minor"/>
    </font>
    <font>
      <b/>
      <sz val="20"/>
      <color theme="1"/>
      <name val="宋体"/>
      <charset val="134"/>
      <scheme val="minor"/>
    </font>
    <font>
      <b/>
      <sz val="12"/>
      <color theme="1"/>
      <name val="黑体"/>
      <charset val="134"/>
    </font>
    <font>
      <b/>
      <sz val="12"/>
      <color theme="1"/>
      <name val="宋体"/>
      <charset val="134"/>
      <scheme val="minor"/>
    </font>
    <font>
      <sz val="12"/>
      <name val="宋体"/>
      <charset val="134"/>
      <scheme val="minor"/>
    </font>
    <font>
      <sz val="12"/>
      <color theme="1"/>
      <name val="宋体"/>
      <charset val="134"/>
    </font>
    <font>
      <b/>
      <sz val="12"/>
      <color rgb="FF000000"/>
      <name val="黑体"/>
      <charset val="134"/>
    </font>
    <font>
      <b/>
      <sz val="12"/>
      <name val="黑体"/>
      <charset val="134"/>
    </font>
    <font>
      <b/>
      <sz val="12"/>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2"/>
      <color theme="1"/>
      <name val="Calibri"/>
      <charset val="134"/>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6" applyNumberFormat="0" applyFont="0" applyAlignment="0" applyProtection="0">
      <alignment vertical="center"/>
    </xf>
    <xf numFmtId="0" fontId="15" fillId="11"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8" applyNumberFormat="0" applyFill="0" applyAlignment="0" applyProtection="0">
      <alignment vertical="center"/>
    </xf>
    <xf numFmtId="0" fontId="20" fillId="0" borderId="8" applyNumberFormat="0" applyFill="0" applyAlignment="0" applyProtection="0">
      <alignment vertical="center"/>
    </xf>
    <xf numFmtId="0" fontId="15" fillId="14" borderId="0" applyNumberFormat="0" applyBorder="0" applyAlignment="0" applyProtection="0">
      <alignment vertical="center"/>
    </xf>
    <xf numFmtId="0" fontId="12" fillId="0" borderId="11" applyNumberFormat="0" applyFill="0" applyAlignment="0" applyProtection="0">
      <alignment vertical="center"/>
    </xf>
    <xf numFmtId="0" fontId="15" fillId="18" borderId="0" applyNumberFormat="0" applyBorder="0" applyAlignment="0" applyProtection="0">
      <alignment vertical="center"/>
    </xf>
    <xf numFmtId="0" fontId="25" fillId="13" borderId="10" applyNumberFormat="0" applyAlignment="0" applyProtection="0">
      <alignment vertical="center"/>
    </xf>
    <xf numFmtId="0" fontId="27" fillId="13" borderId="5" applyNumberFormat="0" applyAlignment="0" applyProtection="0">
      <alignment vertical="center"/>
    </xf>
    <xf numFmtId="0" fontId="28" fillId="21" borderId="12" applyNumberFormat="0" applyAlignment="0" applyProtection="0">
      <alignment vertical="center"/>
    </xf>
    <xf numFmtId="0" fontId="11" fillId="22" borderId="0" applyNumberFormat="0" applyBorder="0" applyAlignment="0" applyProtection="0">
      <alignment vertical="center"/>
    </xf>
    <xf numFmtId="0" fontId="15" fillId="19" borderId="0" applyNumberFormat="0" applyBorder="0" applyAlignment="0" applyProtection="0">
      <alignment vertical="center"/>
    </xf>
    <xf numFmtId="0" fontId="23" fillId="0" borderId="9" applyNumberFormat="0" applyFill="0" applyAlignment="0" applyProtection="0">
      <alignment vertical="center"/>
    </xf>
    <xf numFmtId="0" fontId="19" fillId="0" borderId="7" applyNumberFormat="0" applyFill="0" applyAlignment="0" applyProtection="0">
      <alignment vertical="center"/>
    </xf>
    <xf numFmtId="0" fontId="26" fillId="17" borderId="0" applyNumberFormat="0" applyBorder="0" applyAlignment="0" applyProtection="0">
      <alignment vertical="center"/>
    </xf>
    <xf numFmtId="0" fontId="18" fillId="10" borderId="0" applyNumberFormat="0" applyBorder="0" applyAlignment="0" applyProtection="0">
      <alignment vertical="center"/>
    </xf>
    <xf numFmtId="0" fontId="11" fillId="23" borderId="0" applyNumberFormat="0" applyBorder="0" applyAlignment="0" applyProtection="0">
      <alignment vertical="center"/>
    </xf>
    <xf numFmtId="0" fontId="15" fillId="1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Border="1">
      <alignment vertical="center"/>
    </xf>
    <xf numFmtId="0" fontId="9" fillId="0" borderId="0" xfId="0" applyFont="1" applyBorder="1" applyAlignment="1">
      <alignment horizontal="center" vertical="center" wrapText="1"/>
    </xf>
    <xf numFmtId="0" fontId="0" fillId="0" borderId="0" xfId="0" applyBorder="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0" fontId="0" fillId="0" borderId="0"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zoomScale="85" zoomScaleNormal="85" workbookViewId="0">
      <selection activeCell="A1" sqref="A1:G1"/>
    </sheetView>
  </sheetViews>
  <sheetFormatPr defaultColWidth="9" defaultRowHeight="14.25"/>
  <cols>
    <col min="1" max="1" width="5.625" style="2" customWidth="1"/>
    <col min="2" max="2" width="43.5" style="2" customWidth="1"/>
    <col min="3" max="3" width="16.5" style="2" customWidth="1"/>
    <col min="4" max="4" width="11.5" style="2" customWidth="1"/>
    <col min="5" max="5" width="10" style="2" customWidth="1"/>
    <col min="6" max="6" width="11.5" style="2" customWidth="1"/>
    <col min="7" max="7" width="20.25" style="2" customWidth="1"/>
  </cols>
  <sheetData>
    <row r="1" ht="25.5" spans="1:7">
      <c r="A1" s="3" t="s">
        <v>0</v>
      </c>
      <c r="B1" s="4"/>
      <c r="C1" s="4"/>
      <c r="D1" s="4"/>
      <c r="E1" s="4"/>
      <c r="F1" s="4"/>
      <c r="G1" s="4"/>
    </row>
    <row r="2" ht="21" customHeight="1" spans="1:7">
      <c r="A2" s="5" t="s">
        <v>1</v>
      </c>
      <c r="B2" s="5"/>
      <c r="C2" s="5" t="s">
        <v>2</v>
      </c>
      <c r="D2" s="5" t="s">
        <v>3</v>
      </c>
      <c r="E2" s="5"/>
      <c r="F2" s="5"/>
      <c r="G2" s="5" t="s">
        <v>4</v>
      </c>
    </row>
    <row r="3" ht="13.5" spans="1:7">
      <c r="A3" s="5"/>
      <c r="B3" s="5"/>
      <c r="C3" s="5"/>
      <c r="D3" s="5" t="s">
        <v>5</v>
      </c>
      <c r="E3" s="5" t="s">
        <v>6</v>
      </c>
      <c r="F3" s="5" t="s">
        <v>7</v>
      </c>
      <c r="G3" s="5"/>
    </row>
    <row r="4" ht="13.5" spans="1:13">
      <c r="A4" s="5"/>
      <c r="B4" s="5"/>
      <c r="C4" s="5"/>
      <c r="D4" s="5"/>
      <c r="E4" s="5"/>
      <c r="F4" s="5"/>
      <c r="G4" s="5"/>
      <c r="J4" s="23"/>
      <c r="K4" s="23"/>
      <c r="L4" s="23"/>
      <c r="M4" s="23"/>
    </row>
    <row r="5" ht="7" customHeight="1" spans="1:13">
      <c r="A5" s="5"/>
      <c r="B5" s="5"/>
      <c r="C5" s="5"/>
      <c r="D5" s="5"/>
      <c r="E5" s="5"/>
      <c r="F5" s="5"/>
      <c r="G5" s="5"/>
      <c r="J5" s="23"/>
      <c r="K5" s="23"/>
      <c r="L5" s="23"/>
      <c r="M5" s="23"/>
    </row>
    <row r="6" ht="54" customHeight="1" spans="1:15">
      <c r="A6" s="6" t="s">
        <v>8</v>
      </c>
      <c r="B6" s="7" t="s">
        <v>9</v>
      </c>
      <c r="C6" s="8" t="s">
        <v>10</v>
      </c>
      <c r="D6" s="8">
        <v>12.5</v>
      </c>
      <c r="E6" s="8">
        <f>D6</f>
        <v>12.5</v>
      </c>
      <c r="F6" s="8"/>
      <c r="G6" s="8" t="s">
        <v>11</v>
      </c>
      <c r="I6" s="23"/>
      <c r="J6" s="24"/>
      <c r="K6" s="23"/>
      <c r="L6" s="23"/>
      <c r="M6" s="23"/>
      <c r="N6" s="23"/>
      <c r="O6" s="23"/>
    </row>
    <row r="7" ht="53" customHeight="1" spans="1:15">
      <c r="A7" s="9"/>
      <c r="B7" s="7" t="s">
        <v>12</v>
      </c>
      <c r="C7" s="8" t="s">
        <v>13</v>
      </c>
      <c r="D7" s="8">
        <v>140</v>
      </c>
      <c r="E7" s="8">
        <v>140</v>
      </c>
      <c r="F7" s="8"/>
      <c r="G7" s="8" t="s">
        <v>11</v>
      </c>
      <c r="I7" s="23"/>
      <c r="J7" s="24"/>
      <c r="K7" s="23"/>
      <c r="L7" s="24"/>
      <c r="M7" s="23"/>
      <c r="N7" s="23"/>
      <c r="O7" s="23"/>
    </row>
    <row r="8" ht="59" customHeight="1" spans="1:15">
      <c r="A8" s="9"/>
      <c r="B8" s="7" t="s">
        <v>14</v>
      </c>
      <c r="C8" s="8" t="s">
        <v>10</v>
      </c>
      <c r="D8" s="8">
        <v>360</v>
      </c>
      <c r="E8" s="8">
        <f>D8</f>
        <v>360</v>
      </c>
      <c r="F8" s="8"/>
      <c r="G8" s="8" t="s">
        <v>11</v>
      </c>
      <c r="I8" s="23"/>
      <c r="J8" s="24"/>
      <c r="K8" s="23"/>
      <c r="L8" s="24"/>
      <c r="M8" s="23"/>
      <c r="N8" s="23"/>
      <c r="O8" s="23"/>
    </row>
    <row r="9" ht="49" customHeight="1" spans="1:15">
      <c r="A9" s="9"/>
      <c r="B9" s="7" t="s">
        <v>15</v>
      </c>
      <c r="C9" s="8" t="s">
        <v>10</v>
      </c>
      <c r="D9" s="8">
        <v>60</v>
      </c>
      <c r="E9" s="8">
        <v>60</v>
      </c>
      <c r="F9" s="8"/>
      <c r="G9" s="8" t="s">
        <v>11</v>
      </c>
      <c r="I9" s="23"/>
      <c r="J9" s="24"/>
      <c r="K9" s="23"/>
      <c r="L9" s="24"/>
      <c r="M9" s="23"/>
      <c r="N9" s="23"/>
      <c r="O9" s="23"/>
    </row>
    <row r="10" ht="51" customHeight="1" spans="1:15">
      <c r="A10" s="9"/>
      <c r="B10" s="7" t="s">
        <v>16</v>
      </c>
      <c r="C10" s="8" t="s">
        <v>10</v>
      </c>
      <c r="D10" s="8">
        <v>140</v>
      </c>
      <c r="E10" s="8">
        <v>140</v>
      </c>
      <c r="F10" s="8"/>
      <c r="G10" s="8" t="s">
        <v>11</v>
      </c>
      <c r="I10" s="23"/>
      <c r="J10" s="24"/>
      <c r="K10" s="23"/>
      <c r="L10" s="24"/>
      <c r="M10" s="23"/>
      <c r="N10" s="23"/>
      <c r="O10" s="23"/>
    </row>
    <row r="11" ht="50" customHeight="1" spans="1:15">
      <c r="A11" s="9"/>
      <c r="B11" s="7" t="s">
        <v>17</v>
      </c>
      <c r="C11" s="8" t="s">
        <v>10</v>
      </c>
      <c r="D11" s="8">
        <v>240</v>
      </c>
      <c r="E11" s="8">
        <v>240</v>
      </c>
      <c r="F11" s="8"/>
      <c r="G11" s="8" t="s">
        <v>11</v>
      </c>
      <c r="I11" s="23"/>
      <c r="J11" s="24"/>
      <c r="K11" s="23"/>
      <c r="L11" s="24"/>
      <c r="M11" s="23"/>
      <c r="N11" s="23"/>
      <c r="O11" s="23"/>
    </row>
    <row r="12" ht="49" customHeight="1" spans="1:15">
      <c r="A12" s="10"/>
      <c r="B12" s="7" t="s">
        <v>18</v>
      </c>
      <c r="C12" s="8" t="s">
        <v>10</v>
      </c>
      <c r="D12" s="8">
        <v>88.2</v>
      </c>
      <c r="E12" s="8">
        <v>88.2</v>
      </c>
      <c r="F12" s="8"/>
      <c r="G12" s="8" t="s">
        <v>11</v>
      </c>
      <c r="I12" s="23"/>
      <c r="J12" s="24"/>
      <c r="K12" s="23"/>
      <c r="L12" s="24"/>
      <c r="M12" s="23"/>
      <c r="N12" s="23"/>
      <c r="O12" s="23"/>
    </row>
    <row r="13" ht="53" customHeight="1" spans="1:15">
      <c r="A13" s="5" t="s">
        <v>19</v>
      </c>
      <c r="B13" s="7" t="s">
        <v>20</v>
      </c>
      <c r="C13" s="8" t="s">
        <v>21</v>
      </c>
      <c r="D13" s="8">
        <v>36</v>
      </c>
      <c r="E13" s="8">
        <v>26</v>
      </c>
      <c r="F13" s="8">
        <v>10</v>
      </c>
      <c r="G13" s="8" t="s">
        <v>11</v>
      </c>
      <c r="I13" s="23"/>
      <c r="J13" s="23"/>
      <c r="K13" s="23"/>
      <c r="L13" s="24"/>
      <c r="M13" s="23"/>
      <c r="N13" s="23"/>
      <c r="O13" s="23"/>
    </row>
    <row r="14" ht="53" customHeight="1" spans="1:15">
      <c r="A14" s="5"/>
      <c r="B14" s="7" t="s">
        <v>22</v>
      </c>
      <c r="C14" s="8" t="s">
        <v>10</v>
      </c>
      <c r="D14" s="8">
        <v>30</v>
      </c>
      <c r="E14" s="8">
        <v>25</v>
      </c>
      <c r="F14" s="8">
        <v>5</v>
      </c>
      <c r="G14" s="11" t="s">
        <v>23</v>
      </c>
      <c r="I14" s="23"/>
      <c r="J14" s="23"/>
      <c r="K14" s="23"/>
      <c r="L14" s="24"/>
      <c r="M14" s="23"/>
      <c r="N14" s="23"/>
      <c r="O14" s="23"/>
    </row>
    <row r="15" ht="72" customHeight="1" spans="1:15">
      <c r="A15" s="5" t="s">
        <v>24</v>
      </c>
      <c r="B15" s="12" t="s">
        <v>25</v>
      </c>
      <c r="C15" s="8" t="s">
        <v>10</v>
      </c>
      <c r="D15" s="8">
        <v>21.6</v>
      </c>
      <c r="E15" s="8">
        <v>15</v>
      </c>
      <c r="F15" s="8">
        <v>6.5</v>
      </c>
      <c r="G15" s="8" t="s">
        <v>11</v>
      </c>
      <c r="I15" s="23"/>
      <c r="J15" s="23"/>
      <c r="K15" s="23"/>
      <c r="L15" s="23"/>
      <c r="M15" s="23"/>
      <c r="N15" s="23"/>
      <c r="O15" s="23"/>
    </row>
    <row r="16" ht="54" customHeight="1" spans="1:15">
      <c r="A16" s="5"/>
      <c r="B16" s="12" t="s">
        <v>26</v>
      </c>
      <c r="C16" s="8" t="s">
        <v>10</v>
      </c>
      <c r="D16" s="8">
        <v>54</v>
      </c>
      <c r="E16" s="8">
        <v>50</v>
      </c>
      <c r="F16" s="8">
        <v>4</v>
      </c>
      <c r="G16" s="8" t="s">
        <v>11</v>
      </c>
      <c r="I16" s="23"/>
      <c r="J16" s="24"/>
      <c r="K16" s="24"/>
      <c r="L16" s="23"/>
      <c r="M16" s="23"/>
      <c r="N16" s="23"/>
      <c r="O16" s="23"/>
    </row>
    <row r="17" ht="54" customHeight="1" spans="1:14">
      <c r="A17" s="5"/>
      <c r="B17" s="12" t="s">
        <v>27</v>
      </c>
      <c r="C17" s="8" t="s">
        <v>10</v>
      </c>
      <c r="D17" s="8">
        <v>18</v>
      </c>
      <c r="E17" s="8">
        <v>15</v>
      </c>
      <c r="F17" s="8">
        <v>3</v>
      </c>
      <c r="G17" s="8" t="s">
        <v>11</v>
      </c>
      <c r="I17" s="23"/>
      <c r="J17" s="24"/>
      <c r="K17" s="24"/>
      <c r="L17" s="25"/>
      <c r="M17" s="23"/>
      <c r="N17" s="23"/>
    </row>
    <row r="18" ht="56" customHeight="1" spans="1:14">
      <c r="A18" s="5"/>
      <c r="B18" s="12" t="s">
        <v>28</v>
      </c>
      <c r="C18" s="11" t="s">
        <v>10</v>
      </c>
      <c r="D18" s="11">
        <v>18</v>
      </c>
      <c r="E18" s="11">
        <v>15</v>
      </c>
      <c r="F18" s="11">
        <v>3</v>
      </c>
      <c r="G18" s="11" t="s">
        <v>11</v>
      </c>
      <c r="I18" s="23"/>
      <c r="J18" s="24"/>
      <c r="K18" s="24"/>
      <c r="L18" s="25"/>
      <c r="M18" s="23"/>
      <c r="N18" s="23"/>
    </row>
    <row r="19" ht="61" customHeight="1" spans="1:14">
      <c r="A19" s="5"/>
      <c r="B19" s="12" t="s">
        <v>29</v>
      </c>
      <c r="C19" s="11" t="s">
        <v>30</v>
      </c>
      <c r="D19" s="11">
        <v>54</v>
      </c>
      <c r="E19" s="11">
        <f>D19</f>
        <v>54</v>
      </c>
      <c r="F19" s="11"/>
      <c r="G19" s="11" t="s">
        <v>11</v>
      </c>
      <c r="I19" s="23"/>
      <c r="J19" s="22"/>
      <c r="K19" s="22"/>
      <c r="L19" s="25"/>
      <c r="M19" s="23"/>
      <c r="N19" s="23"/>
    </row>
    <row r="20" ht="37" customHeight="1" spans="1:14">
      <c r="A20" s="5"/>
      <c r="B20" s="12" t="s">
        <v>31</v>
      </c>
      <c r="C20" s="11" t="s">
        <v>10</v>
      </c>
      <c r="D20" s="11">
        <v>30</v>
      </c>
      <c r="E20" s="11">
        <v>30</v>
      </c>
      <c r="F20" s="11"/>
      <c r="G20" s="11" t="s">
        <v>11</v>
      </c>
      <c r="I20" s="23"/>
      <c r="J20" s="22"/>
      <c r="K20" s="22"/>
      <c r="L20" s="26"/>
      <c r="M20" s="23"/>
      <c r="N20" s="23"/>
    </row>
    <row r="21" ht="35" customHeight="1" spans="1:14">
      <c r="A21" s="5"/>
      <c r="B21" s="12" t="s">
        <v>32</v>
      </c>
      <c r="C21" s="11" t="s">
        <v>10</v>
      </c>
      <c r="D21" s="11">
        <v>30</v>
      </c>
      <c r="E21" s="11">
        <v>30</v>
      </c>
      <c r="F21" s="11"/>
      <c r="G21" s="11" t="s">
        <v>11</v>
      </c>
      <c r="I21" s="23"/>
      <c r="J21" s="22"/>
      <c r="K21" s="26"/>
      <c r="L21" s="26"/>
      <c r="M21" s="23"/>
      <c r="N21" s="23"/>
    </row>
    <row r="22" ht="37" customHeight="1" spans="1:14">
      <c r="A22" s="5" t="s">
        <v>33</v>
      </c>
      <c r="B22" s="7" t="s">
        <v>34</v>
      </c>
      <c r="C22" s="11" t="s">
        <v>35</v>
      </c>
      <c r="D22" s="11" t="s">
        <v>35</v>
      </c>
      <c r="E22" s="11" t="s">
        <v>35</v>
      </c>
      <c r="F22" s="11" t="s">
        <v>35</v>
      </c>
      <c r="G22" s="11" t="s">
        <v>11</v>
      </c>
      <c r="I22" s="23"/>
      <c r="J22" s="22"/>
      <c r="K22" s="23"/>
      <c r="L22" s="23"/>
      <c r="M22" s="23"/>
      <c r="N22" s="23"/>
    </row>
    <row r="23" ht="30" spans="1:13">
      <c r="A23" s="13" t="s">
        <v>36</v>
      </c>
      <c r="B23" s="12" t="s">
        <v>37</v>
      </c>
      <c r="C23" s="8" t="s">
        <v>10</v>
      </c>
      <c r="D23" s="8">
        <v>1</v>
      </c>
      <c r="E23" s="8"/>
      <c r="F23" s="8">
        <v>1</v>
      </c>
      <c r="G23" s="8" t="s">
        <v>11</v>
      </c>
      <c r="J23" s="23"/>
      <c r="K23" s="23"/>
      <c r="L23" s="23"/>
      <c r="M23" s="23"/>
    </row>
    <row r="24" ht="38" customHeight="1" spans="1:13">
      <c r="A24" s="13"/>
      <c r="B24" s="12" t="s">
        <v>38</v>
      </c>
      <c r="C24" s="8" t="s">
        <v>10</v>
      </c>
      <c r="D24" s="8">
        <v>24</v>
      </c>
      <c r="E24" s="8">
        <v>24</v>
      </c>
      <c r="F24" s="8"/>
      <c r="G24" s="8" t="s">
        <v>11</v>
      </c>
      <c r="J24" s="23"/>
      <c r="K24" s="23"/>
      <c r="L24" s="23"/>
      <c r="M24" s="23"/>
    </row>
    <row r="25" ht="38" customHeight="1" spans="1:13">
      <c r="A25" s="14" t="s">
        <v>39</v>
      </c>
      <c r="B25" s="7" t="s">
        <v>40</v>
      </c>
      <c r="C25" s="8" t="s">
        <v>10</v>
      </c>
      <c r="D25" s="8">
        <v>18</v>
      </c>
      <c r="E25" s="8">
        <v>18</v>
      </c>
      <c r="F25" s="8"/>
      <c r="G25" s="8" t="s">
        <v>11</v>
      </c>
      <c r="J25" s="23"/>
      <c r="K25" s="23"/>
      <c r="L25" s="23"/>
      <c r="M25" s="23"/>
    </row>
    <row r="26" s="1" customFormat="1" ht="47" customHeight="1" spans="1:13">
      <c r="A26" s="15" t="s">
        <v>41</v>
      </c>
      <c r="B26" s="16" t="s">
        <v>42</v>
      </c>
      <c r="C26" s="17" t="s">
        <v>21</v>
      </c>
      <c r="D26" s="17">
        <v>140</v>
      </c>
      <c r="E26" s="17">
        <v>90</v>
      </c>
      <c r="F26" s="17">
        <v>50</v>
      </c>
      <c r="G26" s="17" t="s">
        <v>23</v>
      </c>
      <c r="J26" s="27"/>
      <c r="K26" s="27"/>
      <c r="L26" s="27"/>
      <c r="M26" s="27"/>
    </row>
    <row r="27" s="1" customFormat="1" ht="51" customHeight="1" spans="1:13">
      <c r="A27" s="15"/>
      <c r="B27" s="16" t="s">
        <v>43</v>
      </c>
      <c r="C27" s="17" t="s">
        <v>21</v>
      </c>
      <c r="D27" s="17">
        <v>75</v>
      </c>
      <c r="E27" s="17">
        <v>75</v>
      </c>
      <c r="F27" s="17"/>
      <c r="G27" s="17" t="s">
        <v>23</v>
      </c>
      <c r="J27" s="27"/>
      <c r="K27" s="27"/>
      <c r="L27" s="27"/>
      <c r="M27" s="27"/>
    </row>
    <row r="28" ht="45" customHeight="1" spans="1:7">
      <c r="A28" s="18" t="s">
        <v>44</v>
      </c>
      <c r="B28" s="7" t="s">
        <v>45</v>
      </c>
      <c r="C28" s="8" t="s">
        <v>21</v>
      </c>
      <c r="D28" s="8">
        <v>80</v>
      </c>
      <c r="E28" s="8">
        <v>70</v>
      </c>
      <c r="F28" s="8">
        <v>10</v>
      </c>
      <c r="G28" s="8" t="s">
        <v>23</v>
      </c>
    </row>
    <row r="29" ht="41" customHeight="1" spans="1:7">
      <c r="A29" s="19"/>
      <c r="B29" s="7" t="s">
        <v>46</v>
      </c>
      <c r="C29" s="8" t="s">
        <v>21</v>
      </c>
      <c r="D29" s="8">
        <v>120</v>
      </c>
      <c r="E29" s="8">
        <v>100</v>
      </c>
      <c r="F29" s="8">
        <v>20</v>
      </c>
      <c r="G29" s="8" t="s">
        <v>23</v>
      </c>
    </row>
    <row r="30" ht="41" customHeight="1" spans="1:7">
      <c r="A30" s="20"/>
      <c r="B30" s="7" t="s">
        <v>47</v>
      </c>
      <c r="C30" s="8" t="s">
        <v>21</v>
      </c>
      <c r="D30" s="8">
        <v>20</v>
      </c>
      <c r="E30" s="8">
        <v>20</v>
      </c>
      <c r="F30" s="8"/>
      <c r="G30" s="8" t="s">
        <v>23</v>
      </c>
    </row>
    <row r="31" ht="28.5" customHeight="1" spans="1:7">
      <c r="A31" s="13" t="s">
        <v>48</v>
      </c>
      <c r="B31" s="7" t="s">
        <v>49</v>
      </c>
      <c r="C31" s="8" t="s">
        <v>10</v>
      </c>
      <c r="D31" s="8">
        <v>50</v>
      </c>
      <c r="E31" s="8">
        <v>40</v>
      </c>
      <c r="F31" s="8">
        <v>10</v>
      </c>
      <c r="G31" s="8" t="s">
        <v>23</v>
      </c>
    </row>
    <row r="32" ht="28" customHeight="1" spans="1:7">
      <c r="A32" s="13"/>
      <c r="B32" s="7"/>
      <c r="C32" s="8"/>
      <c r="D32" s="8"/>
      <c r="E32" s="8"/>
      <c r="F32" s="8"/>
      <c r="G32" s="8"/>
    </row>
    <row r="33" ht="67" customHeight="1" spans="1:7">
      <c r="A33" s="13"/>
      <c r="B33" s="7" t="s">
        <v>50</v>
      </c>
      <c r="C33" s="8" t="s">
        <v>10</v>
      </c>
      <c r="D33" s="8">
        <v>11</v>
      </c>
      <c r="E33" s="8"/>
      <c r="F33" s="8">
        <v>11</v>
      </c>
      <c r="G33" s="8" t="s">
        <v>23</v>
      </c>
    </row>
    <row r="34" ht="42" customHeight="1" spans="1:7">
      <c r="A34" s="14" t="s">
        <v>51</v>
      </c>
      <c r="B34" s="7" t="s">
        <v>52</v>
      </c>
      <c r="C34" s="11" t="s">
        <v>35</v>
      </c>
      <c r="D34" s="11" t="s">
        <v>35</v>
      </c>
      <c r="E34" s="11" t="s">
        <v>35</v>
      </c>
      <c r="F34" s="11" t="s">
        <v>35</v>
      </c>
      <c r="G34" s="8" t="s">
        <v>23</v>
      </c>
    </row>
    <row r="35" ht="27" customHeight="1" spans="1:7">
      <c r="A35" s="14" t="s">
        <v>5</v>
      </c>
      <c r="B35" s="7"/>
      <c r="C35" s="8"/>
      <c r="D35" s="8">
        <f>SUM(D6:D34)</f>
        <v>1871.3</v>
      </c>
      <c r="E35" s="8">
        <f>SUM(E6:E34)</f>
        <v>1737.7</v>
      </c>
      <c r="F35" s="8">
        <f>SUM(F6:F34)</f>
        <v>133.5</v>
      </c>
      <c r="G35" s="8"/>
    </row>
    <row r="38" spans="3:5">
      <c r="C38" s="21"/>
      <c r="D38" s="22"/>
      <c r="E38" s="21"/>
    </row>
    <row r="39" spans="3:5">
      <c r="C39" s="21"/>
      <c r="D39" s="22"/>
      <c r="E39" s="21"/>
    </row>
    <row r="40" spans="3:5">
      <c r="C40" s="21"/>
      <c r="D40" s="21"/>
      <c r="E40" s="21"/>
    </row>
    <row r="41" spans="3:5">
      <c r="C41" s="21"/>
      <c r="D41" s="21"/>
      <c r="E41" s="21"/>
    </row>
  </sheetData>
  <mergeCells count="21">
    <mergeCell ref="A1:G1"/>
    <mergeCell ref="D2:F2"/>
    <mergeCell ref="A6:A12"/>
    <mergeCell ref="A13:A14"/>
    <mergeCell ref="A15:A21"/>
    <mergeCell ref="A23:A24"/>
    <mergeCell ref="A26:A27"/>
    <mergeCell ref="A28:A30"/>
    <mergeCell ref="A31:A33"/>
    <mergeCell ref="B31:B32"/>
    <mergeCell ref="C2:C5"/>
    <mergeCell ref="C31:C32"/>
    <mergeCell ref="D3:D5"/>
    <mergeCell ref="D31:D32"/>
    <mergeCell ref="E3:E5"/>
    <mergeCell ref="E31:E32"/>
    <mergeCell ref="F3:F5"/>
    <mergeCell ref="F31:F32"/>
    <mergeCell ref="G2:G5"/>
    <mergeCell ref="G31:G32"/>
    <mergeCell ref="A2:B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2019-05-18T06:46:12Z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