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<sst xmlns="http://schemas.openxmlformats.org/spreadsheetml/2006/main" count="956" uniqueCount="386">
  <si>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</si>
  <si>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</si>
  <si>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</si>
  <si>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</si>
  <si>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</si>
  <si>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</si>
  <si>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</si>
  <si>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</si>
  <si>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</si>
  <si>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</si>
  <si>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</si>
  <si>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</si>
  <si>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</si>
  <si>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</si>
  <si>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</si>
  <si>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</si>
  <si>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</si>
  <si>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</si>
  <si>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</si>
  <si>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</si>
  <si>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</si>
  <si>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</si>
  <si>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</si>
  <si>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</si>
  <si>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</si>
  <si>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</si>
  <si>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</si>
  <si>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</si>
  <si>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</si>
  <si>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</si>
  <si>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</si>
  <si>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</si>
  <si>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</si>
  <si>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</si>
  <si>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</si>
  <si>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</si>
  <si>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</si>
  <si>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</si>
  <si>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</si>
  <si>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</si>
  <si>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</si>
  <si>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</si>
  <si>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</si>
  <si>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</si>
  <si>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</si>
  <si>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</si>
  <si>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</si>
  <si>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</si>
  <si>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</si>
  <si>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</si>
  <si>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</si>
  <si>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</si>
  <si>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</si>
  <si>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</si>
  <si>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</si>
  <si>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</si>
  <si>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</si>
  <si>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</si>
  <si>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</si>
  <si>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</si>
  <si>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</si>
  <si>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</si>
  <si>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</si>
  <si>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</si>
  <si>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</si>
  <si>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</si>
  <si>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</si>
  <si>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</si>
  <si>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</si>
  <si>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</si>
  <si>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375</t>
  </si>
  <si>
    <t>沧源佤族自治县投资促进局</t>
  </si>
  <si>
    <t>375001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</si>
  <si>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</si>
  <si>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</si>
  <si>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</si>
  <si>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</si>
  <si>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</si>
  <si>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</si>
  <si>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</si>
  <si>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</si>
  <si>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</si>
  <si>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</si>
  <si>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</si>
  <si>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</si>
  <si>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</si>
  <si>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</si>
  <si>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20113</t>
  </si>
  <si>
    <t>商贸事务</t>
  </si>
  <si>
    <t>2011301</t>
  </si>
  <si>
    <t>行政运行</t>
  </si>
  <si>
    <t>2011308</t>
  </si>
  <si>
    <t>招商引资</t>
  </si>
  <si>
    <t>2011350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</si>
  <si>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</si>
  <si>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</si>
  <si>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</si>
  <si>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</si>
  <si>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</si>
  <si>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</si>
  <si>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</si>
  <si>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</si>
  <si>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</si>
  <si>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</si>
  <si>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</si>
  <si>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</si>
  <si>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</si>
  <si>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</si>
  <si>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</si>
  <si>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</si>
  <si>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</si>
  <si>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</si>
  <si>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</si>
  <si>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</si>
  <si>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</si>
  <si>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</si>
  <si>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</si>
  <si>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</si>
  <si>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</si>
  <si>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</si>
  <si>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</si>
  <si>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</si>
  <si>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</si>
  <si>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</si>
  <si>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</si>
  <si>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</si>
  <si>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</si>
  <si>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</si>
  <si>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</si>
  <si>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</si>
  <si>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</si>
  <si>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</si>
  <si>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</si>
  <si>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</si>
  <si>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</si>
  <si>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</si>
  <si>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</si>
  <si>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</si>
  <si>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</si>
  <si>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</si>
  <si>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</si>
  <si>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</si>
  <si>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</si>
  <si>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</si>
  <si>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</si>
  <si>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</si>
  <si>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</si>
  <si>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</si>
  <si>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</si>
  <si>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</si>
  <si>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</si>
  <si>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</si>
  <si>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</si>
  <si>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</si>
  <si>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</si>
  <si>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</si>
  <si>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</si>
  <si>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</si>
  <si>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</si>
  <si>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</si>
  <si>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</si>
  <si>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</si>
  <si>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</si>
  <si>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</si>
  <si>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</si>
  <si>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</si>
  <si>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</si>
  <si>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</si>
  <si>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</si>
  <si>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</si>
  <si>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</si>
  <si>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</si>
  <si>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</si>
  <si>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</si>
  <si>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</si>
  <si>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</si>
  <si>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</si>
  <si>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</si>
  <si>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</si>
  <si>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</si>
  <si>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</si>
  <si>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</si>
  <si>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</si>
  <si>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</si>
  <si>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</si>
  <si>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</si>
  <si>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</si>
  <si>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</si>
  <si>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</si>
  <si>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</si>
  <si>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</si>
  <si>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</si>
  <si>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</si>
  <si>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</si>
  <si>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</si>
  <si>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</si>
  <si>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</si>
  <si>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530927231100001346547</t>
  </si>
  <si>
    <t>行政人员支出工资</t>
  </si>
  <si>
    <t>30101</t>
  </si>
  <si>
    <t>基本工资</t>
  </si>
  <si>
    <t>30102</t>
  </si>
  <si>
    <t>津贴补贴</t>
  </si>
  <si>
    <t>30103</t>
  </si>
  <si>
    <t>奖金</t>
  </si>
  <si>
    <t>530927231100001440523</t>
  </si>
  <si>
    <t>绩效考核奖励（2017年提高标准部分）</t>
  </si>
  <si>
    <t>530927210000000002502</t>
  </si>
  <si>
    <t>社会保障缴费</t>
  </si>
  <si>
    <t>30108</t>
  </si>
  <si>
    <t>机关事业单位基本养老保险缴费</t>
  </si>
  <si>
    <t>30110</t>
  </si>
  <si>
    <t>职工基本医疗保险缴费</t>
  </si>
  <si>
    <t>2101102</t>
  </si>
  <si>
    <t>事业单位医疗</t>
  </si>
  <si>
    <t>30112</t>
  </si>
  <si>
    <t>其他社会保障缴费</t>
  </si>
  <si>
    <t>530927210000000002503</t>
  </si>
  <si>
    <t>30113</t>
  </si>
  <si>
    <t>530927251100003789274</t>
  </si>
  <si>
    <t>编外聘用制人员支出</t>
  </si>
  <si>
    <t>30199</t>
  </si>
  <si>
    <t>其他工资福利支出</t>
  </si>
  <si>
    <t>530927210000000002505</t>
  </si>
  <si>
    <t>一般公用经费</t>
  </si>
  <si>
    <t>30201</t>
  </si>
  <si>
    <t>办公费</t>
  </si>
  <si>
    <t>30207</t>
  </si>
  <si>
    <t>邮电费</t>
  </si>
  <si>
    <t>530927221100000264076</t>
  </si>
  <si>
    <t>工会经费</t>
  </si>
  <si>
    <t>30228</t>
  </si>
  <si>
    <t>530927231100001346566</t>
  </si>
  <si>
    <t>公务交通补贴</t>
  </si>
  <si>
    <t>30239</t>
  </si>
  <si>
    <t>其他交通费用</t>
  </si>
  <si>
    <t>预算05-1表</t>
  </si>
  <si>
    <t>项目分类</t>
  </si>
  <si>
    <t>项目单位</t>
  </si>
  <si>
    <t>经济科目编码</t>
  </si>
  <si>
    <t>经济科目名称</t>
  </si>
  <si>
    <t>本年拨款</t>
  </si>
  <si>
    <t>其中：本次下达</t>
  </si>
  <si>
    <t>残疾人就业保障金经费</t>
  </si>
  <si>
    <t>事业发展类</t>
  </si>
  <si>
    <t>530927251100003852129</t>
  </si>
  <si>
    <t>30299</t>
  </si>
  <si>
    <t>其他商品和服务支出</t>
  </si>
  <si>
    <t>招商引资工作经费</t>
  </si>
  <si>
    <t>专项业务类</t>
  </si>
  <si>
    <t>530927200000000000308</t>
  </si>
  <si>
    <t>30202</t>
  </si>
  <si>
    <t>印刷费</t>
  </si>
  <si>
    <t>30211</t>
  </si>
  <si>
    <t>差旅费</t>
  </si>
  <si>
    <t>租赁费</t>
  </si>
  <si>
    <t>30216</t>
  </si>
  <si>
    <t>培训费</t>
  </si>
  <si>
    <t>30217</t>
  </si>
  <si>
    <t>30226</t>
  </si>
  <si>
    <t>劳务费</t>
  </si>
  <si>
    <t>预算05-2表</t>
  </si>
  <si>
    <t>单位名称、项目名称</t>
  </si>
  <si>
    <t>项目年度绩效目标</t>
  </si>
  <si>
    <t>一级指标</t>
  </si>
  <si>
    <t>二级指标</t>
  </si>
  <si>
    <t>三级指标</t>
  </si>
  <si>
    <t>指标性质</t>
  </si>
  <si>
    <t>指标值</t>
  </si>
  <si>
    <t>度量单位</t>
  </si>
  <si>
    <t>指标属性</t>
  </si>
  <si>
    <t>指标内容</t>
  </si>
  <si>
    <t>临沧市投资促进局关于《临沧市务实招商三年行动计划(2023--2025年)》的通知</t>
  </si>
  <si>
    <t>产出指标</t>
  </si>
  <si>
    <t>数量指标</t>
  </si>
  <si>
    <t>残疾人就业保证金缴费人数</t>
  </si>
  <si>
    <t>&gt;=</t>
  </si>
  <si>
    <t>人</t>
  </si>
  <si>
    <t>定量指标</t>
  </si>
  <si>
    <t>反映年度残疾人保证金缴费人数情况。</t>
  </si>
  <si>
    <t>质量指标</t>
  </si>
  <si>
    <t>残疾人就业保障金缴费参与率</t>
  </si>
  <si>
    <t>95</t>
  </si>
  <si>
    <t>%</t>
  </si>
  <si>
    <t>反映年度残疾人就业保障金缴费参与情况。</t>
  </si>
  <si>
    <t>时效指标</t>
  </si>
  <si>
    <t>残疾人就业保证金缴费完成率</t>
  </si>
  <si>
    <t>反映残疾人就业保证金缴费完成情况</t>
  </si>
  <si>
    <t>成本指标</t>
  </si>
  <si>
    <t>经济成本指标</t>
  </si>
  <si>
    <t>&lt;=</t>
  </si>
  <si>
    <t>1.1</t>
  </si>
  <si>
    <t>万元</t>
  </si>
  <si>
    <t>反映残疾人就业保障金成本控制情况</t>
  </si>
  <si>
    <t>效益指标</t>
  </si>
  <si>
    <t>社会效益</t>
  </si>
  <si>
    <t>保障部门正常运转</t>
  </si>
  <si>
    <t>保障</t>
  </si>
  <si>
    <t>定性指标</t>
  </si>
  <si>
    <t>反映年度保障部门正常运转情况。</t>
  </si>
  <si>
    <t>满意度指标</t>
  </si>
  <si>
    <t>服务对象满意度</t>
  </si>
  <si>
    <t>群众满意度</t>
  </si>
  <si>
    <t>反映年度缴纳残疾人就业保障金帮助残疾人就业群众满意度情况。</t>
  </si>
  <si>
    <t>目标1：通过政府采购投影仪、LED显示屏1套 3台笔记本电脑等办公耗材，保障部门正常运转；目标2：通过开展全县与国内其他区域的投资促进、招商引资和经济社会合作工作，达到营造、宣传、推介沧源投资环境的提升。目标3：通过全县招商引资项目的开发和在沧投资重点项目的跟踪、协调、服务工作，达到全县招商引资基础工作和全县对内外重点招商引资项目库的建设工作。</t>
  </si>
  <si>
    <t>购投影仪、LED显示屏1套</t>
  </si>
  <si>
    <t>1.00</t>
  </si>
  <si>
    <t>台</t>
  </si>
  <si>
    <t>反映招商引资办公数字化需求情况。</t>
  </si>
  <si>
    <t>项目策划与培训5次</t>
  </si>
  <si>
    <t>次</t>
  </si>
  <si>
    <t>反映年度开展招商引资项目策划包装推介业务培训情况。</t>
  </si>
  <si>
    <t>招商引资活动28次</t>
  </si>
  <si>
    <t>28</t>
  </si>
  <si>
    <t>反映年度需开展的招商引资推介、洽谈、签约活动情况。</t>
  </si>
  <si>
    <t>商务接待500人70批次</t>
  </si>
  <si>
    <t>500/70</t>
  </si>
  <si>
    <t>人/次</t>
  </si>
  <si>
    <t>反映年度考察、对接项目活动需求情况。</t>
  </si>
  <si>
    <t>制作宣传资料300册1部</t>
  </si>
  <si>
    <t>300/1</t>
  </si>
  <si>
    <t>册（份、套）</t>
  </si>
  <si>
    <t>反映年度制作招商引资宣传资料情况。</t>
  </si>
  <si>
    <t>招商引资活动参与率</t>
  </si>
  <si>
    <t>反映年度招商引资活动情况。</t>
  </si>
  <si>
    <t>采购设施设备合格率</t>
  </si>
  <si>
    <t>=</t>
  </si>
  <si>
    <t>100</t>
  </si>
  <si>
    <t>反映年度招商引资采购设施设备情况。</t>
  </si>
  <si>
    <t>培训/会议出勤率</t>
  </si>
  <si>
    <t>反映年度招商引资培训与会议出勤情况。</t>
  </si>
  <si>
    <t>招商引资活动完成率</t>
  </si>
  <si>
    <t>反映年度招商引资采购及时情况。</t>
  </si>
  <si>
    <t>采购及时率</t>
  </si>
  <si>
    <t>反映年度招商引资商务接待单位接待标准情况。</t>
  </si>
  <si>
    <t>反映年度招商引资成本控制情况。</t>
  </si>
  <si>
    <t>改善人居环境，提升城市形象</t>
  </si>
  <si>
    <t>提升</t>
  </si>
  <si>
    <t>反映年度招商引资改善人居环境，提升城市形象情况。</t>
  </si>
  <si>
    <t>优化营商环境</t>
  </si>
  <si>
    <t>优化</t>
  </si>
  <si>
    <t>反映年度优化营商环境情况。</t>
  </si>
  <si>
    <t>&gt;</t>
  </si>
  <si>
    <t>反映年度招商引资群众满意度情况。</t>
  </si>
  <si>
    <t>预算06表</t>
  </si>
  <si>
    <t>政府性基金预算支出预算表</t>
  </si>
  <si>
    <t>单位名称：临沧市发展和改革委员会</t>
  </si>
  <si>
    <t>本年政府性基金预算支出</t>
  </si>
  <si>
    <t>备注：本单位此表无预算数据，故本表为空表。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</si>
  <si>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</si>
  <si>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</si>
  <si>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</si>
  <si>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</si>
  <si>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</si>
  <si>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</si>
  <si>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</si>
  <si>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</si>
  <si>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</si>
  <si>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</si>
  <si>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笔记本电脑</t>
  </si>
  <si>
    <t>便携式计算机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</si>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</sst>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6" fontId="7" fillId="0" borderId="7">
      <alignment horizontal="righ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178" fontId="7" fillId="0" borderId="7">
      <alignment horizontal="right" vertical="center"/>
    </xf>
    <xf numFmtId="0" fontId="35" fillId="0" borderId="0" applyNumberFormat="0" applyFill="0" applyBorder="0" applyAlignment="0" applyProtection="0">
      <alignment vertical="center"/>
    </xf>
    <xf numFmtId="0" fontId="29" fillId="8" borderId="15"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33" fillId="10" borderId="0" applyNumberFormat="0" applyBorder="0" applyAlignment="0" applyProtection="0">
      <alignment vertical="center"/>
    </xf>
    <xf numFmtId="0" fontId="36" fillId="0" borderId="17" applyNumberFormat="0" applyFill="0" applyAlignment="0" applyProtection="0">
      <alignment vertical="center"/>
    </xf>
    <xf numFmtId="0" fontId="33" fillId="11" borderId="0" applyNumberFormat="0" applyBorder="0" applyAlignment="0" applyProtection="0">
      <alignment vertical="center"/>
    </xf>
    <xf numFmtId="0" fontId="42" fillId="12" borderId="18" applyNumberFormat="0" applyAlignment="0" applyProtection="0">
      <alignment vertical="center"/>
    </xf>
    <xf numFmtId="0" fontId="43" fillId="12" borderId="14" applyNumberFormat="0" applyAlignment="0" applyProtection="0">
      <alignment vertical="center"/>
    </xf>
    <xf numFmtId="0" fontId="44" fillId="13" borderId="19"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10" fontId="7" fillId="0" borderId="7">
      <alignment horizontal="righ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177" fontId="7" fillId="0" borderId="7">
      <alignment horizontal="right" vertical="center"/>
    </xf>
    <xf numFmtId="49" fontId="7" fillId="0" borderId="7">
      <alignment horizontal="left" vertical="center" wrapText="1"/>
    </xf>
    <xf numFmtId="177" fontId="7" fillId="0" borderId="7">
      <alignment horizontal="right" vertical="center"/>
    </xf>
    <xf numFmtId="179" fontId="7" fillId="0" borderId="7">
      <alignment horizontal="right" vertical="center"/>
    </xf>
    <xf numFmtId="180" fontId="7" fillId="0" borderId="7">
      <alignment horizontal="right" vertical="center"/>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7"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2" fillId="0" borderId="7"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7" fontId="16" fillId="0" borderId="7" xfId="0" applyNumberFormat="1" applyFont="1" applyBorder="1" applyAlignment="1" applyProtection="1">
      <alignment horizontal="right" vertical="center"/>
    </xf>
    <xf numFmtId="177"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7"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6"/>
      <c r="C2" s="206"/>
      <c r="D2" s="206"/>
    </row>
    <row r="3" ht="18.75" customHeight="1" spans="1:4">
      <c r="A3" s="42" t="str">
        <f>"单位名称："&amp;"沧源佤族自治县投资促进局"</f>
        <v>单位名称：沧源佤族自治县投资促进局</v>
      </c>
      <c r="B3" s="207"/>
      <c r="C3" s="207"/>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1455570.69</v>
      </c>
      <c r="C7" s="133" t="s">
        <v>7</v>
      </c>
      <c r="D7" s="23">
        <v>1210157.48</v>
      </c>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8" t="s">
        <v>14</v>
      </c>
      <c r="B11" s="23"/>
      <c r="C11" s="164" t="s">
        <v>15</v>
      </c>
      <c r="D11" s="23"/>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109279.84</v>
      </c>
    </row>
    <row r="15" ht="18.75" customHeight="1" spans="1:4">
      <c r="A15" s="167" t="s">
        <v>22</v>
      </c>
      <c r="B15" s="23"/>
      <c r="C15" s="166" t="s">
        <v>23</v>
      </c>
      <c r="D15" s="23">
        <v>43173.49</v>
      </c>
    </row>
    <row r="16" ht="18.75" customHeight="1" spans="1:4">
      <c r="A16" s="167" t="s">
        <v>24</v>
      </c>
      <c r="B16" s="23"/>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81959.88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v>11000</v>
      </c>
    </row>
    <row r="31" ht="18.75" customHeight="1" spans="1:4">
      <c r="A31" s="169" t="s">
        <v>26</v>
      </c>
      <c r="B31" s="23"/>
      <c r="C31" s="167" t="s">
        <v>41</v>
      </c>
      <c r="D31" s="23"/>
    </row>
    <row r="32" ht="18.75" customHeight="1" spans="1:4">
      <c r="A32" s="169" t="s">
        <v>26</v>
      </c>
      <c r="B32" s="23"/>
      <c r="C32" s="167" t="s">
        <v>42</v>
      </c>
      <c r="D32" s="23"/>
    </row>
    <row r="33" ht="18.75" customHeight="1" spans="1:4">
      <c r="A33" s="209"/>
      <c r="B33" s="170"/>
      <c r="C33" s="167" t="s">
        <v>43</v>
      </c>
      <c r="D33" s="23"/>
    </row>
    <row r="34" ht="18.75" customHeight="1" spans="1:4">
      <c r="A34" s="209" t="s">
        <v>44</v>
      </c>
      <c r="B34" s="170">
        <f>SUM(B7:B11)</f>
        <v>1455570.69</v>
      </c>
      <c r="C34" s="210" t="s">
        <v>45</v>
      </c>
      <c r="D34" s="170">
        <v>1455570.69</v>
      </c>
    </row>
    <row r="35" ht="18.75" customHeight="1" spans="1:4">
      <c r="A35" s="211" t="s">
        <v>46</v>
      </c>
      <c r="B35" s="23"/>
      <c r="C35" s="133" t="s">
        <v>47</v>
      </c>
      <c r="D35" s="23"/>
    </row>
    <row r="36" ht="18.75" customHeight="1" spans="1:4">
      <c r="A36" s="211" t="s">
        <v>48</v>
      </c>
      <c r="B36" s="23"/>
      <c r="C36" s="133" t="s">
        <v>48</v>
      </c>
      <c r="D36" s="23"/>
    </row>
    <row r="37" ht="18.75" customHeight="1" spans="1:4">
      <c r="A37" s="211" t="s">
        <v>49</v>
      </c>
      <c r="B37" s="23">
        <f>B35-B36</f>
        <v>0</v>
      </c>
      <c r="C37" s="133" t="s">
        <v>50</v>
      </c>
      <c r="D37" s="23"/>
    </row>
    <row r="38" ht="18.75" customHeight="1" spans="1:4">
      <c r="A38" s="212" t="s">
        <v>51</v>
      </c>
      <c r="B38" s="170">
        <f t="shared" ref="B38:D38" si="0">B34+B35</f>
        <v>1455570.69</v>
      </c>
      <c r="C38" s="210" t="s">
        <v>52</v>
      </c>
      <c r="D38" s="170">
        <f t="shared" si="0"/>
        <v>1455570.69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E39" sqref="E3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344</v>
      </c>
    </row>
    <row r="2" ht="32.25" customHeight="1" spans="1:6">
      <c r="A2" s="103" t="str">
        <f>"2025"&amp;"年部门政府性基金预算支出预算表"</f>
        <v>2025年部门政府性基金预算支出预算表</v>
      </c>
      <c r="B2" s="104" t="s">
        <v>345</v>
      </c>
      <c r="C2" s="105"/>
      <c r="D2" s="106"/>
      <c r="E2" s="106"/>
      <c r="F2" s="106"/>
    </row>
    <row r="3" ht="18.75" customHeight="1" spans="1:6">
      <c r="A3" s="7" t="str">
        <f>"单位名称："&amp;"沧源佤族自治县投资促进局"</f>
        <v>单位名称：沧源佤族自治县投资促进局</v>
      </c>
      <c r="B3" s="7" t="s">
        <v>346</v>
      </c>
      <c r="C3" s="100"/>
      <c r="D3" s="102"/>
      <c r="E3" s="102"/>
      <c r="F3" s="40" t="s">
        <v>1</v>
      </c>
    </row>
    <row r="4" ht="18.75" customHeight="1" spans="1:6">
      <c r="A4" s="107" t="s">
        <v>180</v>
      </c>
      <c r="B4" s="108" t="s">
        <v>74</v>
      </c>
      <c r="C4" s="109" t="s">
        <v>75</v>
      </c>
      <c r="D4" s="13" t="s">
        <v>347</v>
      </c>
      <c r="E4" s="13"/>
      <c r="F4" s="14"/>
    </row>
    <row r="5" ht="18.75" customHeight="1" spans="1:6">
      <c r="A5" s="110"/>
      <c r="B5" s="111"/>
      <c r="C5" s="95"/>
      <c r="D5" s="94" t="s">
        <v>56</v>
      </c>
      <c r="E5" s="94" t="s">
        <v>76</v>
      </c>
      <c r="F5" s="94" t="s">
        <v>77</v>
      </c>
    </row>
    <row r="6" ht="18.75" customHeight="1" spans="1:6">
      <c r="A6" s="110">
        <v>1</v>
      </c>
      <c r="B6" s="112" t="s">
        <v>161</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118</v>
      </c>
      <c r="B9" s="115" t="s">
        <v>118</v>
      </c>
      <c r="C9" s="116" t="s">
        <v>118</v>
      </c>
      <c r="D9" s="23"/>
      <c r="E9" s="23"/>
      <c r="F9" s="23"/>
    </row>
    <row r="11" customHeight="1" spans="1:3">
      <c r="A11" s="38" t="s">
        <v>348</v>
      </c>
      <c r="B11" s="38"/>
      <c r="C11" s="38"/>
    </row>
  </sheetData>
  <mergeCells count="8">
    <mergeCell ref="A2:F2"/>
    <mergeCell ref="A3:C3"/>
    <mergeCell ref="D4:F4"/>
    <mergeCell ref="A9:C9"/>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B10" sqref="B1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349</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"单位名称："&amp;"沧源佤族自治县投资促进局"</f>
        <v>单位名称：沧源佤族自治县投资促进局</v>
      </c>
      <c r="B3" s="93"/>
      <c r="C3" s="93"/>
      <c r="D3" s="93"/>
      <c r="E3" s="93"/>
      <c r="F3" s="93"/>
      <c r="G3" s="93"/>
      <c r="H3" s="93"/>
      <c r="I3" s="93"/>
      <c r="J3" s="93"/>
      <c r="O3" s="63"/>
      <c r="P3" s="63"/>
      <c r="Q3" s="40" t="s">
        <v>167</v>
      </c>
    </row>
    <row r="4" ht="18.75" customHeight="1" spans="1:17">
      <c r="A4" s="11" t="s">
        <v>350</v>
      </c>
      <c r="B4" s="72" t="s">
        <v>351</v>
      </c>
      <c r="C4" s="72" t="s">
        <v>352</v>
      </c>
      <c r="D4" s="72" t="s">
        <v>353</v>
      </c>
      <c r="E4" s="72" t="s">
        <v>354</v>
      </c>
      <c r="F4" s="72" t="s">
        <v>355</v>
      </c>
      <c r="G4" s="45" t="s">
        <v>187</v>
      </c>
      <c r="H4" s="45"/>
      <c r="I4" s="45"/>
      <c r="J4" s="45"/>
      <c r="K4" s="74"/>
      <c r="L4" s="45"/>
      <c r="M4" s="45"/>
      <c r="N4" s="45"/>
      <c r="O4" s="64"/>
      <c r="P4" s="74"/>
      <c r="Q4" s="46"/>
    </row>
    <row r="5" ht="18.75" customHeight="1" spans="1:17">
      <c r="A5" s="16"/>
      <c r="B5" s="75"/>
      <c r="C5" s="75"/>
      <c r="D5" s="75"/>
      <c r="E5" s="75"/>
      <c r="F5" s="75"/>
      <c r="G5" s="75" t="s">
        <v>56</v>
      </c>
      <c r="H5" s="75" t="s">
        <v>59</v>
      </c>
      <c r="I5" s="75" t="s">
        <v>356</v>
      </c>
      <c r="J5" s="75" t="s">
        <v>357</v>
      </c>
      <c r="K5" s="76" t="s">
        <v>358</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195</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8000</v>
      </c>
      <c r="H8" s="23">
        <v>8000</v>
      </c>
      <c r="I8" s="23"/>
      <c r="J8" s="23"/>
      <c r="K8" s="23"/>
      <c r="L8" s="23"/>
      <c r="M8" s="23"/>
      <c r="N8" s="23"/>
      <c r="O8" s="23"/>
      <c r="P8" s="23"/>
      <c r="Q8" s="23"/>
    </row>
    <row r="9" ht="18.75" customHeight="1" spans="1:17">
      <c r="A9" s="97" t="s">
        <v>71</v>
      </c>
      <c r="B9" s="81"/>
      <c r="C9" s="81"/>
      <c r="D9" s="81"/>
      <c r="E9" s="98"/>
      <c r="F9" s="23"/>
      <c r="G9" s="23">
        <v>8000</v>
      </c>
      <c r="H9" s="23">
        <v>8000</v>
      </c>
      <c r="I9" s="23"/>
      <c r="J9" s="23"/>
      <c r="K9" s="23"/>
      <c r="L9" s="23"/>
      <c r="M9" s="23"/>
      <c r="N9" s="23"/>
      <c r="O9" s="23"/>
      <c r="P9" s="23"/>
      <c r="Q9" s="23"/>
    </row>
    <row r="10" ht="18.75" customHeight="1" spans="1:17">
      <c r="A10" s="216" t="s">
        <v>248</v>
      </c>
      <c r="B10" s="81" t="s">
        <v>359</v>
      </c>
      <c r="C10" s="81" t="s">
        <v>360</v>
      </c>
      <c r="D10" s="81" t="s">
        <v>307</v>
      </c>
      <c r="E10" s="98">
        <v>1</v>
      </c>
      <c r="F10" s="23"/>
      <c r="G10" s="23">
        <v>8000</v>
      </c>
      <c r="H10" s="23">
        <v>8000</v>
      </c>
      <c r="I10" s="23"/>
      <c r="J10" s="23"/>
      <c r="K10" s="23"/>
      <c r="L10" s="23"/>
      <c r="M10" s="23"/>
      <c r="N10" s="23"/>
      <c r="O10" s="23"/>
      <c r="P10" s="23"/>
      <c r="Q10" s="23"/>
    </row>
    <row r="11" ht="18.75" customHeight="1" spans="1:17">
      <c r="A11" s="83" t="s">
        <v>118</v>
      </c>
      <c r="B11" s="84"/>
      <c r="C11" s="84"/>
      <c r="D11" s="84"/>
      <c r="E11" s="96"/>
      <c r="F11" s="23"/>
      <c r="G11" s="23">
        <v>8000</v>
      </c>
      <c r="H11" s="23">
        <v>8000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C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361</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"单位名称："&amp;"沧源佤族自治县投资促进局"</f>
        <v>单位名称：沧源佤族自治县投资促进局</v>
      </c>
      <c r="B3" s="60"/>
      <c r="C3" s="71"/>
      <c r="D3" s="60"/>
      <c r="E3" s="60"/>
      <c r="F3" s="60"/>
      <c r="G3" s="60"/>
      <c r="H3" s="68"/>
      <c r="I3" s="62"/>
      <c r="J3" s="62"/>
      <c r="K3" s="62"/>
      <c r="L3" s="63"/>
      <c r="M3" s="88"/>
      <c r="N3" s="87" t="s">
        <v>167</v>
      </c>
    </row>
    <row r="4" ht="18.75" customHeight="1" spans="1:14">
      <c r="A4" s="11" t="s">
        <v>350</v>
      </c>
      <c r="B4" s="72" t="s">
        <v>362</v>
      </c>
      <c r="C4" s="73" t="s">
        <v>363</v>
      </c>
      <c r="D4" s="45" t="s">
        <v>187</v>
      </c>
      <c r="E4" s="45"/>
      <c r="F4" s="45"/>
      <c r="G4" s="45"/>
      <c r="H4" s="74"/>
      <c r="I4" s="45"/>
      <c r="J4" s="45"/>
      <c r="K4" s="45"/>
      <c r="L4" s="64"/>
      <c r="M4" s="74"/>
      <c r="N4" s="46"/>
    </row>
    <row r="5" ht="18.75" customHeight="1" spans="1:14">
      <c r="A5" s="16"/>
      <c r="B5" s="75"/>
      <c r="C5" s="76"/>
      <c r="D5" s="75" t="s">
        <v>56</v>
      </c>
      <c r="E5" s="75" t="s">
        <v>59</v>
      </c>
      <c r="F5" s="75" t="s">
        <v>356</v>
      </c>
      <c r="G5" s="75" t="s">
        <v>357</v>
      </c>
      <c r="H5" s="76" t="s">
        <v>358</v>
      </c>
      <c r="I5" s="89" t="s">
        <v>79</v>
      </c>
      <c r="J5" s="89"/>
      <c r="K5" s="89"/>
      <c r="L5" s="90"/>
      <c r="M5" s="91"/>
      <c r="N5" s="77"/>
    </row>
    <row r="6" ht="26.25" customHeight="1" spans="1:14">
      <c r="A6" s="18"/>
      <c r="B6" s="77"/>
      <c r="C6" s="78"/>
      <c r="D6" s="77"/>
      <c r="E6" s="77"/>
      <c r="F6" s="77"/>
      <c r="G6" s="77"/>
      <c r="H6" s="78"/>
      <c r="I6" s="77" t="s">
        <v>58</v>
      </c>
      <c r="J6" s="77" t="s">
        <v>65</v>
      </c>
      <c r="K6" s="77" t="s">
        <v>195</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118</v>
      </c>
      <c r="B10" s="84"/>
      <c r="C10" s="85"/>
      <c r="D10" s="23"/>
      <c r="E10" s="23"/>
      <c r="F10" s="23"/>
      <c r="G10" s="23"/>
      <c r="H10" s="23"/>
      <c r="I10" s="23"/>
      <c r="J10" s="23"/>
      <c r="K10" s="23"/>
      <c r="L10" s="23"/>
      <c r="M10" s="23"/>
      <c r="N10" s="23"/>
    </row>
    <row r="12" customHeight="1" spans="1:1">
      <c r="A12" s="38" t="s">
        <v>348</v>
      </c>
    </row>
  </sheetData>
  <mergeCells count="14">
    <mergeCell ref="A2:N2"/>
    <mergeCell ref="A3:C3"/>
    <mergeCell ref="D4:N4"/>
    <mergeCell ref="I5:N5"/>
    <mergeCell ref="A10:C10"/>
    <mergeCell ref="A12:C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C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364</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"单位名称："&amp;"沧源佤族自治县投资促进局"</f>
        <v>单位名称：沧源佤族自治县投资促进局</v>
      </c>
      <c r="B3" s="60"/>
      <c r="C3" s="60"/>
      <c r="D3" s="61"/>
      <c r="E3" s="62"/>
      <c r="G3" s="63"/>
      <c r="H3" s="63"/>
      <c r="I3" s="39" t="s">
        <v>167</v>
      </c>
    </row>
    <row r="4" ht="18.75" customHeight="1" spans="1:9">
      <c r="A4" s="31" t="s">
        <v>365</v>
      </c>
      <c r="B4" s="12" t="s">
        <v>187</v>
      </c>
      <c r="C4" s="13"/>
      <c r="D4" s="13"/>
      <c r="E4" s="12" t="s">
        <v>366</v>
      </c>
      <c r="F4" s="13"/>
      <c r="G4" s="64"/>
      <c r="H4" s="64"/>
      <c r="I4" s="14"/>
    </row>
    <row r="5" ht="18.75" customHeight="1" spans="1:9">
      <c r="A5" s="33"/>
      <c r="B5" s="32" t="s">
        <v>56</v>
      </c>
      <c r="C5" s="11" t="s">
        <v>59</v>
      </c>
      <c r="D5" s="65" t="s">
        <v>367</v>
      </c>
      <c r="E5" s="66" t="s">
        <v>368</v>
      </c>
      <c r="F5" s="66" t="s">
        <v>368</v>
      </c>
      <c r="G5" s="66" t="s">
        <v>368</v>
      </c>
      <c r="H5" s="66" t="s">
        <v>368</v>
      </c>
      <c r="I5" s="66" t="s">
        <v>368</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10" customHeight="1" spans="1:3">
      <c r="A10" s="38" t="s">
        <v>348</v>
      </c>
      <c r="B10" s="38"/>
      <c r="C10" s="38"/>
    </row>
  </sheetData>
  <mergeCells count="6">
    <mergeCell ref="A2:I2"/>
    <mergeCell ref="A3:E3"/>
    <mergeCell ref="B4:D4"/>
    <mergeCell ref="E4:I4"/>
    <mergeCell ref="A10:C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C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369</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"单位名称："&amp;"沧源佤族自治县投资促进局"</f>
        <v>单位名称：沧源佤族自治县投资促进局</v>
      </c>
      <c r="B3" s="3"/>
      <c r="C3" s="3"/>
      <c r="D3" s="3"/>
      <c r="E3" s="3"/>
      <c r="F3" s="38"/>
      <c r="G3" s="3"/>
      <c r="H3" s="38"/>
    </row>
    <row r="4" ht="18.75" customHeight="1" spans="1:10">
      <c r="A4" s="47" t="s">
        <v>262</v>
      </c>
      <c r="B4" s="47" t="s">
        <v>263</v>
      </c>
      <c r="C4" s="47" t="s">
        <v>264</v>
      </c>
      <c r="D4" s="47" t="s">
        <v>265</v>
      </c>
      <c r="E4" s="47" t="s">
        <v>266</v>
      </c>
      <c r="F4" s="53" t="s">
        <v>267</v>
      </c>
      <c r="G4" s="47" t="s">
        <v>268</v>
      </c>
      <c r="H4" s="53" t="s">
        <v>269</v>
      </c>
      <c r="I4" s="53" t="s">
        <v>270</v>
      </c>
      <c r="J4" s="47" t="s">
        <v>271</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9" customHeight="1" spans="1:1">
      <c r="A9" s="38" t="s">
        <v>348</v>
      </c>
    </row>
  </sheetData>
  <mergeCells count="3">
    <mergeCell ref="A2:J2"/>
    <mergeCell ref="A3:H3"/>
    <mergeCell ref="A9:C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C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370</v>
      </c>
    </row>
    <row r="2" ht="34.5" customHeight="1" spans="1:8">
      <c r="A2" s="41" t="str">
        <f>"2025"&amp;"年新增资产配置表"</f>
        <v>2025年新增资产配置表</v>
      </c>
      <c r="B2" s="6"/>
      <c r="C2" s="6"/>
      <c r="D2" s="6"/>
      <c r="E2" s="6"/>
      <c r="F2" s="6"/>
      <c r="G2" s="6"/>
      <c r="H2" s="6"/>
    </row>
    <row r="3" ht="18.75" customHeight="1" spans="1:8">
      <c r="A3" s="42" t="str">
        <f>"单位名称："&amp;"沧源佤族自治县投资促进局"</f>
        <v>单位名称：沧源佤族自治县投资促进局</v>
      </c>
      <c r="B3" s="8"/>
      <c r="C3" s="3"/>
      <c r="H3" s="43" t="s">
        <v>167</v>
      </c>
    </row>
    <row r="4" ht="18.75" customHeight="1" spans="1:8">
      <c r="A4" s="11" t="s">
        <v>180</v>
      </c>
      <c r="B4" s="11" t="s">
        <v>371</v>
      </c>
      <c r="C4" s="11" t="s">
        <v>372</v>
      </c>
      <c r="D4" s="11" t="s">
        <v>373</v>
      </c>
      <c r="E4" s="11" t="s">
        <v>374</v>
      </c>
      <c r="F4" s="44" t="s">
        <v>375</v>
      </c>
      <c r="G4" s="45"/>
      <c r="H4" s="46"/>
    </row>
    <row r="5" ht="18.75" customHeight="1" spans="1:8">
      <c r="A5" s="18"/>
      <c r="B5" s="18"/>
      <c r="C5" s="18"/>
      <c r="D5" s="18"/>
      <c r="E5" s="18"/>
      <c r="F5" s="47" t="s">
        <v>354</v>
      </c>
      <c r="G5" s="47" t="s">
        <v>376</v>
      </c>
      <c r="H5" s="47" t="s">
        <v>377</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10" customHeight="1" spans="1:1">
      <c r="A10" s="38" t="s">
        <v>348</v>
      </c>
    </row>
  </sheetData>
  <mergeCells count="10">
    <mergeCell ref="A2:H2"/>
    <mergeCell ref="A3:C3"/>
    <mergeCell ref="F4:H4"/>
    <mergeCell ref="A8:E8"/>
    <mergeCell ref="A10:C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tabSelected="1" workbookViewId="0">
      <selection activeCell="A12" sqref="A12:C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378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"单位名称："&amp;"沧源佤族自治县投资促进局"</f>
        <v>单位名称：沧源佤族自治县投资促进局</v>
      </c>
      <c r="B3" s="8"/>
      <c r="C3" s="8"/>
      <c r="D3" s="8"/>
      <c r="E3" s="8"/>
      <c r="F3" s="8"/>
      <c r="G3" s="8"/>
      <c r="H3" s="9"/>
      <c r="I3" s="9"/>
      <c r="J3" s="9"/>
      <c r="K3" s="4" t="s">
        <v>167</v>
      </c>
    </row>
    <row r="4" ht="18.75" customHeight="1" spans="1:11">
      <c r="A4" s="10" t="s">
        <v>237</v>
      </c>
      <c r="B4" s="10" t="s">
        <v>182</v>
      </c>
      <c r="C4" s="10" t="s">
        <v>238</v>
      </c>
      <c r="D4" s="11" t="s">
        <v>183</v>
      </c>
      <c r="E4" s="11" t="s">
        <v>184</v>
      </c>
      <c r="F4" s="11" t="s">
        <v>239</v>
      </c>
      <c r="G4" s="11" t="s">
        <v>240</v>
      </c>
      <c r="H4" s="31" t="s">
        <v>56</v>
      </c>
      <c r="I4" s="12" t="s">
        <v>379</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118</v>
      </c>
      <c r="B10" s="36"/>
      <c r="C10" s="36"/>
      <c r="D10" s="36"/>
      <c r="E10" s="36"/>
      <c r="F10" s="36"/>
      <c r="G10" s="37"/>
      <c r="H10" s="23"/>
      <c r="I10" s="23"/>
      <c r="J10" s="23"/>
      <c r="K10" s="23"/>
    </row>
    <row r="12" customHeight="1" spans="1:1">
      <c r="A12" s="38" t="s">
        <v>348</v>
      </c>
    </row>
  </sheetData>
  <mergeCells count="16">
    <mergeCell ref="A2:K2"/>
    <mergeCell ref="A3:G3"/>
    <mergeCell ref="I4:K4"/>
    <mergeCell ref="A10:G10"/>
    <mergeCell ref="A12:C12"/>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B7" sqref="B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380</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"单位名称："&amp;"沧源佤族自治县投资促进局"</f>
        <v>单位名称：沧源佤族自治县投资促进局</v>
      </c>
      <c r="B3" s="8"/>
      <c r="C3" s="8"/>
      <c r="D3" s="8"/>
      <c r="E3" s="9"/>
      <c r="F3" s="9"/>
      <c r="G3" s="4" t="s">
        <v>167</v>
      </c>
    </row>
    <row r="4" ht="18.75" customHeight="1" spans="1:7">
      <c r="A4" s="10" t="s">
        <v>238</v>
      </c>
      <c r="B4" s="10" t="s">
        <v>237</v>
      </c>
      <c r="C4" s="10" t="s">
        <v>182</v>
      </c>
      <c r="D4" s="11" t="s">
        <v>381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261000</v>
      </c>
      <c r="F8" s="23"/>
      <c r="G8" s="23"/>
    </row>
    <row r="9" ht="18.75" customHeight="1" spans="1:7">
      <c r="A9" s="24" t="s">
        <v>71</v>
      </c>
      <c r="B9" s="21"/>
      <c r="C9" s="21"/>
      <c r="D9" s="21"/>
      <c r="E9" s="23">
        <v>261000</v>
      </c>
      <c r="F9" s="23"/>
      <c r="G9" s="23"/>
    </row>
    <row r="10" ht="18.75" customHeight="1" spans="1:7">
      <c r="A10" s="25"/>
      <c r="B10" s="21" t="s">
        <v>382</v>
      </c>
      <c r="C10" s="21" t="s">
        <v>248</v>
      </c>
      <c r="D10" s="21" t="s">
        <v>383</v>
      </c>
      <c r="E10" s="23">
        <v>250000</v>
      </c>
      <c r="F10" s="23"/>
      <c r="G10" s="23"/>
    </row>
    <row r="11" ht="18.75" customHeight="1" spans="1:7">
      <c r="A11" s="25"/>
      <c r="B11" s="21" t="s">
        <v>384</v>
      </c>
      <c r="C11" s="21" t="s">
        <v>243</v>
      </c>
      <c r="D11" s="21" t="s">
        <v>383</v>
      </c>
      <c r="E11" s="23">
        <v>11000</v>
      </c>
      <c r="F11" s="23"/>
      <c r="G11" s="23"/>
    </row>
    <row r="12" ht="18.75" customHeight="1" spans="1:7">
      <c r="A12" s="26" t="s">
        <v>56</v>
      </c>
      <c r="B12" s="27" t="s">
        <v>385</v>
      </c>
      <c r="C12" s="27"/>
      <c r="D12" s="28"/>
      <c r="E12" s="23">
        <v>261000</v>
      </c>
      <c r="F12" s="23"/>
      <c r="G12" s="23"/>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B7" sqref="B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7"/>
      <c r="P1" s="67"/>
      <c r="Q1" s="67"/>
      <c r="R1" s="67"/>
      <c r="S1" s="39"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200"/>
      <c r="P2" s="200"/>
      <c r="Q2" s="200"/>
      <c r="R2" s="200"/>
      <c r="S2" s="200"/>
    </row>
    <row r="3" ht="18.75" customHeight="1" spans="1:19">
      <c r="A3" s="42" t="str">
        <f>"单位名称："&amp;"沧源佤族自治县投资促进局"</f>
        <v>单位名称：沧源佤族自治县投资促进局</v>
      </c>
      <c r="B3" s="93"/>
      <c r="C3" s="93"/>
      <c r="D3" s="93"/>
      <c r="E3" s="93"/>
      <c r="F3" s="93"/>
      <c r="G3" s="93"/>
      <c r="H3" s="93"/>
      <c r="I3" s="93"/>
      <c r="J3" s="71"/>
      <c r="K3" s="93"/>
      <c r="L3" s="93"/>
      <c r="M3" s="93"/>
      <c r="N3" s="93"/>
      <c r="O3" s="71"/>
      <c r="P3" s="71"/>
      <c r="Q3" s="71"/>
      <c r="R3" s="71"/>
      <c r="S3" s="39" t="s">
        <v>1</v>
      </c>
    </row>
    <row r="4" ht="18.75" customHeight="1" spans="1:19">
      <c r="A4" s="184" t="s">
        <v>54</v>
      </c>
      <c r="B4" s="185" t="s">
        <v>55</v>
      </c>
      <c r="C4" s="185" t="s">
        <v>56</v>
      </c>
      <c r="D4" s="186" t="s">
        <v>57</v>
      </c>
      <c r="E4" s="187"/>
      <c r="F4" s="187"/>
      <c r="G4" s="187"/>
      <c r="H4" s="187"/>
      <c r="I4" s="187"/>
      <c r="J4" s="201"/>
      <c r="K4" s="187"/>
      <c r="L4" s="187"/>
      <c r="M4" s="187"/>
      <c r="N4" s="202"/>
      <c r="O4" s="186" t="s">
        <v>46</v>
      </c>
      <c r="P4" s="186"/>
      <c r="Q4" s="186"/>
      <c r="R4" s="186"/>
      <c r="S4" s="205"/>
    </row>
    <row r="5" ht="18.75" customHeight="1" spans="1:19">
      <c r="A5" s="188"/>
      <c r="B5" s="189"/>
      <c r="C5" s="189"/>
      <c r="D5" s="190" t="s">
        <v>58</v>
      </c>
      <c r="E5" s="190" t="s">
        <v>59</v>
      </c>
      <c r="F5" s="190" t="s">
        <v>60</v>
      </c>
      <c r="G5" s="190" t="s">
        <v>61</v>
      </c>
      <c r="H5" s="190" t="s">
        <v>62</v>
      </c>
      <c r="I5" s="203" t="s">
        <v>63</v>
      </c>
      <c r="J5" s="203"/>
      <c r="K5" s="203"/>
      <c r="L5" s="203"/>
      <c r="M5" s="203"/>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4"/>
      <c r="P6" s="204"/>
      <c r="Q6" s="204"/>
      <c r="R6" s="204"/>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1455570.69</v>
      </c>
      <c r="D8" s="23">
        <v>1455570.69</v>
      </c>
      <c r="E8" s="23">
        <v>1455570.69</v>
      </c>
      <c r="F8" s="23"/>
      <c r="G8" s="23"/>
      <c r="H8" s="23"/>
      <c r="I8" s="23"/>
      <c r="J8" s="23"/>
      <c r="K8" s="23"/>
      <c r="L8" s="23"/>
      <c r="M8" s="23"/>
      <c r="N8" s="23"/>
      <c r="O8" s="23"/>
      <c r="P8" s="23"/>
      <c r="Q8" s="23"/>
      <c r="R8" s="23"/>
      <c r="S8" s="23"/>
    </row>
    <row r="9" ht="18.75" customHeight="1" spans="1:19">
      <c r="A9" s="97" t="s">
        <v>72</v>
      </c>
      <c r="B9" s="196" t="s">
        <v>71</v>
      </c>
      <c r="C9" s="23">
        <v>1455570.69</v>
      </c>
      <c r="D9" s="23">
        <v>1455570.69</v>
      </c>
      <c r="E9" s="23">
        <v>1455570.69</v>
      </c>
      <c r="F9" s="23"/>
      <c r="G9" s="23"/>
      <c r="H9" s="23"/>
      <c r="I9" s="23"/>
      <c r="J9" s="23"/>
      <c r="K9" s="23"/>
      <c r="L9" s="23"/>
      <c r="M9" s="23"/>
      <c r="N9" s="23"/>
      <c r="O9" s="23"/>
      <c r="P9" s="23"/>
      <c r="Q9" s="23"/>
      <c r="R9" s="23"/>
      <c r="S9" s="23"/>
    </row>
    <row r="10" ht="18.75" customHeight="1" spans="1:19">
      <c r="A10" s="197" t="s">
        <v>56</v>
      </c>
      <c r="B10" s="198"/>
      <c r="C10" s="23">
        <v>1455570.69</v>
      </c>
      <c r="D10" s="23">
        <v>1455570.69</v>
      </c>
      <c r="E10" s="23">
        <v>1455570.69</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B7" sqref="B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40" t="s">
        <v>73</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"单位名称："&amp;"沧源佤族自治县投资促进局"</f>
        <v>单位名称：沧源佤族自治县投资促进局</v>
      </c>
      <c r="B3" s="175"/>
      <c r="C3" s="62"/>
      <c r="D3" s="30"/>
      <c r="E3" s="62"/>
      <c r="F3" s="62"/>
      <c r="G3" s="62"/>
      <c r="H3" s="30"/>
      <c r="I3" s="62"/>
      <c r="J3" s="30"/>
      <c r="K3" s="62"/>
      <c r="L3" s="62"/>
      <c r="M3" s="182"/>
      <c r="N3" s="182"/>
      <c r="O3" s="40" t="s">
        <v>1</v>
      </c>
    </row>
    <row r="4" ht="18.75" customHeight="1" spans="1:15">
      <c r="A4" s="10" t="s">
        <v>74</v>
      </c>
      <c r="B4" s="10" t="s">
        <v>75</v>
      </c>
      <c r="C4" s="10" t="s">
        <v>56</v>
      </c>
      <c r="D4" s="12" t="s">
        <v>59</v>
      </c>
      <c r="E4" s="74" t="s">
        <v>76</v>
      </c>
      <c r="F4" s="139"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3" t="s">
        <v>85</v>
      </c>
      <c r="B7" s="161" t="s">
        <v>86</v>
      </c>
      <c r="C7" s="23">
        <v>1210157.48</v>
      </c>
      <c r="D7" s="23">
        <v>1210157.48</v>
      </c>
      <c r="E7" s="23">
        <v>960157.48</v>
      </c>
      <c r="F7" s="23">
        <v>250000</v>
      </c>
      <c r="G7" s="23"/>
      <c r="H7" s="23"/>
      <c r="I7" s="23"/>
      <c r="J7" s="23"/>
      <c r="K7" s="23"/>
      <c r="L7" s="23"/>
      <c r="M7" s="23"/>
      <c r="N7" s="23"/>
      <c r="O7" s="23"/>
    </row>
    <row r="8" ht="18.75" customHeight="1" spans="1:15">
      <c r="A8" s="176" t="s">
        <v>87</v>
      </c>
      <c r="B8" s="213" t="s">
        <v>88</v>
      </c>
      <c r="C8" s="23">
        <v>1210157.48</v>
      </c>
      <c r="D8" s="23">
        <v>1210157.48</v>
      </c>
      <c r="E8" s="23">
        <v>960157.48</v>
      </c>
      <c r="F8" s="23">
        <v>250000</v>
      </c>
      <c r="G8" s="23"/>
      <c r="H8" s="23"/>
      <c r="I8" s="23"/>
      <c r="J8" s="23"/>
      <c r="K8" s="23"/>
      <c r="L8" s="23"/>
      <c r="M8" s="23"/>
      <c r="N8" s="23"/>
      <c r="O8" s="23"/>
    </row>
    <row r="9" ht="18.75" customHeight="1" spans="1:15">
      <c r="A9" s="178" t="s">
        <v>89</v>
      </c>
      <c r="B9" s="214" t="s">
        <v>90</v>
      </c>
      <c r="C9" s="23">
        <v>828157.48</v>
      </c>
      <c r="D9" s="23">
        <v>828157.48</v>
      </c>
      <c r="E9" s="23">
        <v>828157.48</v>
      </c>
      <c r="F9" s="23"/>
      <c r="G9" s="23"/>
      <c r="H9" s="23"/>
      <c r="I9" s="23"/>
      <c r="J9" s="23"/>
      <c r="K9" s="23"/>
      <c r="L9" s="23"/>
      <c r="M9" s="23"/>
      <c r="N9" s="23"/>
      <c r="O9" s="23"/>
    </row>
    <row r="10" ht="18.75" customHeight="1" spans="1:15">
      <c r="A10" s="178" t="s">
        <v>91</v>
      </c>
      <c r="B10" s="214" t="s">
        <v>92</v>
      </c>
      <c r="C10" s="23">
        <v>250000</v>
      </c>
      <c r="D10" s="23">
        <v>250000</v>
      </c>
      <c r="E10" s="23"/>
      <c r="F10" s="23">
        <v>250000</v>
      </c>
      <c r="G10" s="23"/>
      <c r="H10" s="23"/>
      <c r="I10" s="23"/>
      <c r="J10" s="23"/>
      <c r="K10" s="23"/>
      <c r="L10" s="23"/>
      <c r="M10" s="23"/>
      <c r="N10" s="23"/>
      <c r="O10" s="23"/>
    </row>
    <row r="11" ht="18.75" customHeight="1" spans="1:15">
      <c r="A11" s="178" t="s">
        <v>93</v>
      </c>
      <c r="B11" s="214" t="s">
        <v>94</v>
      </c>
      <c r="C11" s="23">
        <v>132000</v>
      </c>
      <c r="D11" s="23">
        <v>132000</v>
      </c>
      <c r="E11" s="23">
        <v>132000</v>
      </c>
      <c r="F11" s="23"/>
      <c r="G11" s="23"/>
      <c r="H11" s="23"/>
      <c r="I11" s="23"/>
      <c r="J11" s="23"/>
      <c r="K11" s="23"/>
      <c r="L11" s="23"/>
      <c r="M11" s="23"/>
      <c r="N11" s="23"/>
      <c r="O11" s="23"/>
    </row>
    <row r="12" ht="18.75" customHeight="1" spans="1:15">
      <c r="A12" s="133" t="s">
        <v>95</v>
      </c>
      <c r="B12" s="161" t="s">
        <v>96</v>
      </c>
      <c r="C12" s="23">
        <v>109279.84</v>
      </c>
      <c r="D12" s="23">
        <v>109279.84</v>
      </c>
      <c r="E12" s="23">
        <v>109279.84</v>
      </c>
      <c r="F12" s="23"/>
      <c r="G12" s="23"/>
      <c r="H12" s="23"/>
      <c r="I12" s="23"/>
      <c r="J12" s="23"/>
      <c r="K12" s="23"/>
      <c r="L12" s="23"/>
      <c r="M12" s="23"/>
      <c r="N12" s="23"/>
      <c r="O12" s="23"/>
    </row>
    <row r="13" ht="18.75" customHeight="1" spans="1:15">
      <c r="A13" s="176" t="s">
        <v>97</v>
      </c>
      <c r="B13" s="213" t="s">
        <v>98</v>
      </c>
      <c r="C13" s="23">
        <v>109279.84</v>
      </c>
      <c r="D13" s="23">
        <v>109279.84</v>
      </c>
      <c r="E13" s="23">
        <v>109279.84</v>
      </c>
      <c r="F13" s="23"/>
      <c r="G13" s="23"/>
      <c r="H13" s="23"/>
      <c r="I13" s="23"/>
      <c r="J13" s="23"/>
      <c r="K13" s="23"/>
      <c r="L13" s="23"/>
      <c r="M13" s="23"/>
      <c r="N13" s="23"/>
      <c r="O13" s="23"/>
    </row>
    <row r="14" ht="18.75" customHeight="1" spans="1:15">
      <c r="A14" s="178" t="s">
        <v>99</v>
      </c>
      <c r="B14" s="214" t="s">
        <v>100</v>
      </c>
      <c r="C14" s="23">
        <v>109279.84</v>
      </c>
      <c r="D14" s="23">
        <v>109279.84</v>
      </c>
      <c r="E14" s="23">
        <v>109279.84</v>
      </c>
      <c r="F14" s="23"/>
      <c r="G14" s="23"/>
      <c r="H14" s="23"/>
      <c r="I14" s="23"/>
      <c r="J14" s="23"/>
      <c r="K14" s="23"/>
      <c r="L14" s="23"/>
      <c r="M14" s="23"/>
      <c r="N14" s="23"/>
      <c r="O14" s="23"/>
    </row>
    <row r="15" ht="18.75" customHeight="1" spans="1:15">
      <c r="A15" s="133" t="s">
        <v>101</v>
      </c>
      <c r="B15" s="161" t="s">
        <v>102</v>
      </c>
      <c r="C15" s="23">
        <v>43173.49</v>
      </c>
      <c r="D15" s="23">
        <v>43173.49</v>
      </c>
      <c r="E15" s="23">
        <v>43173.49</v>
      </c>
      <c r="F15" s="23"/>
      <c r="G15" s="23"/>
      <c r="H15" s="23"/>
      <c r="I15" s="23"/>
      <c r="J15" s="23"/>
      <c r="K15" s="23"/>
      <c r="L15" s="23"/>
      <c r="M15" s="23"/>
      <c r="N15" s="23"/>
      <c r="O15" s="23"/>
    </row>
    <row r="16" ht="18.75" customHeight="1" spans="1:15">
      <c r="A16" s="176" t="s">
        <v>103</v>
      </c>
      <c r="B16" s="213" t="s">
        <v>104</v>
      </c>
      <c r="C16" s="23">
        <v>43173.49</v>
      </c>
      <c r="D16" s="23">
        <v>43173.49</v>
      </c>
      <c r="E16" s="23">
        <v>43173.49</v>
      </c>
      <c r="F16" s="23"/>
      <c r="G16" s="23"/>
      <c r="H16" s="23"/>
      <c r="I16" s="23"/>
      <c r="J16" s="23"/>
      <c r="K16" s="23"/>
      <c r="L16" s="23"/>
      <c r="M16" s="23"/>
      <c r="N16" s="23"/>
      <c r="O16" s="23"/>
    </row>
    <row r="17" ht="18.75" customHeight="1" spans="1:15">
      <c r="A17" s="178" t="s">
        <v>105</v>
      </c>
      <c r="B17" s="214" t="s">
        <v>106</v>
      </c>
      <c r="C17" s="23">
        <v>40211.49</v>
      </c>
      <c r="D17" s="23">
        <v>40211.49</v>
      </c>
      <c r="E17" s="23">
        <v>40211.49</v>
      </c>
      <c r="F17" s="23"/>
      <c r="G17" s="23"/>
      <c r="H17" s="23"/>
      <c r="I17" s="23"/>
      <c r="J17" s="23"/>
      <c r="K17" s="23"/>
      <c r="L17" s="23"/>
      <c r="M17" s="23"/>
      <c r="N17" s="23"/>
      <c r="O17" s="23"/>
    </row>
    <row r="18" ht="18.75" customHeight="1" spans="1:15">
      <c r="A18" s="178" t="s">
        <v>107</v>
      </c>
      <c r="B18" s="214" t="s">
        <v>108</v>
      </c>
      <c r="C18" s="23">
        <v>2962</v>
      </c>
      <c r="D18" s="23">
        <v>2962</v>
      </c>
      <c r="E18" s="23">
        <v>2962</v>
      </c>
      <c r="F18" s="23"/>
      <c r="G18" s="23"/>
      <c r="H18" s="23"/>
      <c r="I18" s="23"/>
      <c r="J18" s="23"/>
      <c r="K18" s="23"/>
      <c r="L18" s="23"/>
      <c r="M18" s="23"/>
      <c r="N18" s="23"/>
      <c r="O18" s="23"/>
    </row>
    <row r="19" ht="18.75" customHeight="1" spans="1:15">
      <c r="A19" s="133" t="s">
        <v>109</v>
      </c>
      <c r="B19" s="161" t="s">
        <v>110</v>
      </c>
      <c r="C19" s="23">
        <v>81959.88</v>
      </c>
      <c r="D19" s="23">
        <v>81959.88</v>
      </c>
      <c r="E19" s="23">
        <v>81959.88</v>
      </c>
      <c r="F19" s="23"/>
      <c r="G19" s="23"/>
      <c r="H19" s="23"/>
      <c r="I19" s="23"/>
      <c r="J19" s="23"/>
      <c r="K19" s="23"/>
      <c r="L19" s="23"/>
      <c r="M19" s="23"/>
      <c r="N19" s="23"/>
      <c r="O19" s="23"/>
    </row>
    <row r="20" ht="18.75" customHeight="1" spans="1:15">
      <c r="A20" s="176" t="s">
        <v>111</v>
      </c>
      <c r="B20" s="213" t="s">
        <v>112</v>
      </c>
      <c r="C20" s="23">
        <v>81959.88</v>
      </c>
      <c r="D20" s="23">
        <v>81959.88</v>
      </c>
      <c r="E20" s="23">
        <v>81959.88</v>
      </c>
      <c r="F20" s="23"/>
      <c r="G20" s="23"/>
      <c r="H20" s="23"/>
      <c r="I20" s="23"/>
      <c r="J20" s="23"/>
      <c r="K20" s="23"/>
      <c r="L20" s="23"/>
      <c r="M20" s="23"/>
      <c r="N20" s="23"/>
      <c r="O20" s="23"/>
    </row>
    <row r="21" ht="18.75" customHeight="1" spans="1:15">
      <c r="A21" s="178" t="s">
        <v>113</v>
      </c>
      <c r="B21" s="214" t="s">
        <v>114</v>
      </c>
      <c r="C21" s="23">
        <v>81959.88</v>
      </c>
      <c r="D21" s="23">
        <v>81959.88</v>
      </c>
      <c r="E21" s="23">
        <v>81959.88</v>
      </c>
      <c r="F21" s="23"/>
      <c r="G21" s="23"/>
      <c r="H21" s="23"/>
      <c r="I21" s="23"/>
      <c r="J21" s="23"/>
      <c r="K21" s="23"/>
      <c r="L21" s="23"/>
      <c r="M21" s="23"/>
      <c r="N21" s="23"/>
      <c r="O21" s="23"/>
    </row>
    <row r="22" ht="18.75" customHeight="1" spans="1:15">
      <c r="A22" s="133" t="s">
        <v>115</v>
      </c>
      <c r="B22" s="161" t="s">
        <v>84</v>
      </c>
      <c r="C22" s="23">
        <v>11000</v>
      </c>
      <c r="D22" s="23">
        <v>11000</v>
      </c>
      <c r="E22" s="23"/>
      <c r="F22" s="23">
        <v>11000</v>
      </c>
      <c r="G22" s="23"/>
      <c r="H22" s="23"/>
      <c r="I22" s="23"/>
      <c r="J22" s="23"/>
      <c r="K22" s="23"/>
      <c r="L22" s="23"/>
      <c r="M22" s="23"/>
      <c r="N22" s="23"/>
      <c r="O22" s="23"/>
    </row>
    <row r="23" ht="18.75" customHeight="1" spans="1:15">
      <c r="A23" s="176" t="s">
        <v>116</v>
      </c>
      <c r="B23" s="213" t="s">
        <v>84</v>
      </c>
      <c r="C23" s="23">
        <v>11000</v>
      </c>
      <c r="D23" s="23">
        <v>11000</v>
      </c>
      <c r="E23" s="23"/>
      <c r="F23" s="23">
        <v>11000</v>
      </c>
      <c r="G23" s="23"/>
      <c r="H23" s="23"/>
      <c r="I23" s="23"/>
      <c r="J23" s="23"/>
      <c r="K23" s="23"/>
      <c r="L23" s="23"/>
      <c r="M23" s="23"/>
      <c r="N23" s="23"/>
      <c r="O23" s="23"/>
    </row>
    <row r="24" ht="18.75" customHeight="1" spans="1:15">
      <c r="A24" s="178" t="s">
        <v>117</v>
      </c>
      <c r="B24" s="214" t="s">
        <v>84</v>
      </c>
      <c r="C24" s="23">
        <v>11000</v>
      </c>
      <c r="D24" s="23">
        <v>11000</v>
      </c>
      <c r="E24" s="23"/>
      <c r="F24" s="23">
        <v>11000</v>
      </c>
      <c r="G24" s="23"/>
      <c r="H24" s="23"/>
      <c r="I24" s="23"/>
      <c r="J24" s="23"/>
      <c r="K24" s="23"/>
      <c r="L24" s="23"/>
      <c r="M24" s="23"/>
      <c r="N24" s="23"/>
      <c r="O24" s="23"/>
    </row>
    <row r="25" ht="18.75" customHeight="1" spans="1:15">
      <c r="A25" s="180" t="s">
        <v>118</v>
      </c>
      <c r="B25" s="181" t="s">
        <v>118</v>
      </c>
      <c r="C25" s="23">
        <v>1455570.69</v>
      </c>
      <c r="D25" s="23">
        <v>1455570.69</v>
      </c>
      <c r="E25" s="23">
        <v>1194570.69</v>
      </c>
      <c r="F25" s="23">
        <v>261000</v>
      </c>
      <c r="G25" s="23"/>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1" workbookViewId="0">
      <selection activeCell="D43" sqref="D4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119</v>
      </c>
    </row>
    <row r="2" ht="36" customHeight="1" spans="1:4">
      <c r="A2" s="5" t="str">
        <f>"2025"&amp;"年部门财政拨款收支预算总表"</f>
        <v>2025年部门财政拨款收支预算总表</v>
      </c>
      <c r="B2" s="159"/>
      <c r="C2" s="159"/>
      <c r="D2" s="159"/>
    </row>
    <row r="3" ht="18.75" customHeight="1" spans="1:4">
      <c r="A3" s="7" t="str">
        <f>"单位名称："&amp;"沧源佤族自治县投资促进局"</f>
        <v>单位名称：沧源佤族自治县投资促进局</v>
      </c>
      <c r="B3" s="160"/>
      <c r="C3" s="160"/>
      <c r="D3" s="40" t="s">
        <v>1</v>
      </c>
    </row>
    <row r="4" ht="18.75" customHeight="1" spans="1:4">
      <c r="A4" s="12" t="s">
        <v>2</v>
      </c>
      <c r="B4" s="14"/>
      <c r="C4" s="12" t="s">
        <v>3</v>
      </c>
      <c r="D4" s="14"/>
    </row>
    <row r="5" ht="18.75" customHeight="1" spans="1:4">
      <c r="A5" s="31" t="s">
        <v>4</v>
      </c>
      <c r="B5" s="107" t="str">
        <f>"2025"&amp;"年预算数"</f>
        <v>2025年预算数</v>
      </c>
      <c r="C5" s="31" t="s">
        <v>120</v>
      </c>
      <c r="D5" s="107" t="str">
        <f>"2025"&amp;"年预算数"</f>
        <v>2025年预算数</v>
      </c>
    </row>
    <row r="6" ht="18.75" customHeight="1" spans="1:4">
      <c r="A6" s="33"/>
      <c r="B6" s="18"/>
      <c r="C6" s="33"/>
      <c r="D6" s="18"/>
    </row>
    <row r="7" ht="18.75" customHeight="1" spans="1:4">
      <c r="A7" s="161" t="s">
        <v>121</v>
      </c>
      <c r="B7" s="23">
        <v>1455570.69</v>
      </c>
      <c r="C7" s="22" t="s">
        <v>122</v>
      </c>
      <c r="D7" s="23">
        <v>1455570.69</v>
      </c>
    </row>
    <row r="8" ht="18.75" customHeight="1" spans="1:4">
      <c r="A8" s="162" t="s">
        <v>123</v>
      </c>
      <c r="B8" s="23">
        <v>1455570.69</v>
      </c>
      <c r="C8" s="22" t="s">
        <v>124</v>
      </c>
      <c r="D8" s="23">
        <v>1210157.48</v>
      </c>
    </row>
    <row r="9" ht="18.75" customHeight="1" spans="1:4">
      <c r="A9" s="162" t="s">
        <v>125</v>
      </c>
      <c r="B9" s="23"/>
      <c r="C9" s="22" t="s">
        <v>126</v>
      </c>
      <c r="D9" s="23"/>
    </row>
    <row r="10" ht="18.75" customHeight="1" spans="1:4">
      <c r="A10" s="162" t="s">
        <v>127</v>
      </c>
      <c r="B10" s="23"/>
      <c r="C10" s="22" t="s">
        <v>128</v>
      </c>
      <c r="D10" s="23"/>
    </row>
    <row r="11" ht="18.75" customHeight="1" spans="1:4">
      <c r="A11" s="163" t="s">
        <v>129</v>
      </c>
      <c r="B11" s="23"/>
      <c r="C11" s="164" t="s">
        <v>130</v>
      </c>
      <c r="D11" s="23"/>
    </row>
    <row r="12" ht="18.75" customHeight="1" spans="1:4">
      <c r="A12" s="165" t="s">
        <v>123</v>
      </c>
      <c r="B12" s="23"/>
      <c r="C12" s="166" t="s">
        <v>131</v>
      </c>
      <c r="D12" s="23"/>
    </row>
    <row r="13" ht="18.75" customHeight="1" spans="1:4">
      <c r="A13" s="165" t="s">
        <v>125</v>
      </c>
      <c r="B13" s="23"/>
      <c r="C13" s="166" t="s">
        <v>132</v>
      </c>
      <c r="D13" s="23"/>
    </row>
    <row r="14" ht="18.75" customHeight="1" spans="1:4">
      <c r="A14" s="165" t="s">
        <v>127</v>
      </c>
      <c r="B14" s="23"/>
      <c r="C14" s="166" t="s">
        <v>133</v>
      </c>
      <c r="D14" s="23"/>
    </row>
    <row r="15" ht="18.75" customHeight="1" spans="1:4">
      <c r="A15" s="165" t="s">
        <v>26</v>
      </c>
      <c r="B15" s="23"/>
      <c r="C15" s="166" t="s">
        <v>134</v>
      </c>
      <c r="D15" s="23">
        <v>109279.84</v>
      </c>
    </row>
    <row r="16" ht="18.75" customHeight="1" spans="1:4">
      <c r="A16" s="165" t="s">
        <v>26</v>
      </c>
      <c r="B16" s="23" t="s">
        <v>26</v>
      </c>
      <c r="C16" s="166" t="s">
        <v>135</v>
      </c>
      <c r="D16" s="23">
        <v>43173.49</v>
      </c>
    </row>
    <row r="17" ht="18.75" customHeight="1" spans="1:4">
      <c r="A17" s="167" t="s">
        <v>26</v>
      </c>
      <c r="B17" s="23" t="s">
        <v>26</v>
      </c>
      <c r="C17" s="166" t="s">
        <v>136</v>
      </c>
      <c r="D17" s="23"/>
    </row>
    <row r="18" ht="18.75" customHeight="1" spans="1:4">
      <c r="A18" s="167" t="s">
        <v>26</v>
      </c>
      <c r="B18" s="23" t="s">
        <v>26</v>
      </c>
      <c r="C18" s="166" t="s">
        <v>137</v>
      </c>
      <c r="D18" s="23"/>
    </row>
    <row r="19" ht="18.75" customHeight="1" spans="1:4">
      <c r="A19" s="168" t="s">
        <v>26</v>
      </c>
      <c r="B19" s="23" t="s">
        <v>26</v>
      </c>
      <c r="C19" s="166" t="s">
        <v>138</v>
      </c>
      <c r="D19" s="23"/>
    </row>
    <row r="20" ht="18.75" customHeight="1" spans="1:4">
      <c r="A20" s="168" t="s">
        <v>26</v>
      </c>
      <c r="B20" s="23" t="s">
        <v>26</v>
      </c>
      <c r="C20" s="166" t="s">
        <v>139</v>
      </c>
      <c r="D20" s="23"/>
    </row>
    <row r="21" ht="18.75" customHeight="1" spans="1:4">
      <c r="A21" s="168" t="s">
        <v>26</v>
      </c>
      <c r="B21" s="23" t="s">
        <v>26</v>
      </c>
      <c r="C21" s="166" t="s">
        <v>140</v>
      </c>
      <c r="D21" s="23"/>
    </row>
    <row r="22" ht="18.75" customHeight="1" spans="1:4">
      <c r="A22" s="168" t="s">
        <v>26</v>
      </c>
      <c r="B22" s="23" t="s">
        <v>26</v>
      </c>
      <c r="C22" s="166" t="s">
        <v>141</v>
      </c>
      <c r="D22" s="23"/>
    </row>
    <row r="23" ht="18.75" customHeight="1" spans="1:4">
      <c r="A23" s="168" t="s">
        <v>26</v>
      </c>
      <c r="B23" s="23" t="s">
        <v>26</v>
      </c>
      <c r="C23" s="166" t="s">
        <v>142</v>
      </c>
      <c r="D23" s="23"/>
    </row>
    <row r="24" ht="18.75" customHeight="1" spans="1:4">
      <c r="A24" s="168" t="s">
        <v>26</v>
      </c>
      <c r="B24" s="23" t="s">
        <v>26</v>
      </c>
      <c r="C24" s="166" t="s">
        <v>143</v>
      </c>
      <c r="D24" s="23"/>
    </row>
    <row r="25" ht="18.75" customHeight="1" spans="1:4">
      <c r="A25" s="168" t="s">
        <v>26</v>
      </c>
      <c r="B25" s="23" t="s">
        <v>26</v>
      </c>
      <c r="C25" s="166" t="s">
        <v>144</v>
      </c>
      <c r="D25" s="23"/>
    </row>
    <row r="26" ht="18.75" customHeight="1" spans="1:4">
      <c r="A26" s="168" t="s">
        <v>26</v>
      </c>
      <c r="B26" s="23" t="s">
        <v>26</v>
      </c>
      <c r="C26" s="166" t="s">
        <v>145</v>
      </c>
      <c r="D26" s="23">
        <v>81959.88</v>
      </c>
    </row>
    <row r="27" ht="18.75" customHeight="1" spans="1:4">
      <c r="A27" s="168" t="s">
        <v>26</v>
      </c>
      <c r="B27" s="23" t="s">
        <v>26</v>
      </c>
      <c r="C27" s="166" t="s">
        <v>146</v>
      </c>
      <c r="D27" s="23"/>
    </row>
    <row r="28" ht="18.75" customHeight="1" spans="1:4">
      <c r="A28" s="168" t="s">
        <v>26</v>
      </c>
      <c r="B28" s="23" t="s">
        <v>26</v>
      </c>
      <c r="C28" s="166" t="s">
        <v>147</v>
      </c>
      <c r="D28" s="23"/>
    </row>
    <row r="29" ht="18.75" customHeight="1" spans="1:4">
      <c r="A29" s="168" t="s">
        <v>26</v>
      </c>
      <c r="B29" s="23" t="s">
        <v>26</v>
      </c>
      <c r="C29" s="166" t="s">
        <v>148</v>
      </c>
      <c r="D29" s="23"/>
    </row>
    <row r="30" ht="18.75" customHeight="1" spans="1:4">
      <c r="A30" s="168" t="s">
        <v>26</v>
      </c>
      <c r="B30" s="23" t="s">
        <v>26</v>
      </c>
      <c r="C30" s="166" t="s">
        <v>149</v>
      </c>
      <c r="D30" s="23"/>
    </row>
    <row r="31" ht="18.75" customHeight="1" spans="1:4">
      <c r="A31" s="169" t="s">
        <v>26</v>
      </c>
      <c r="B31" s="23" t="s">
        <v>26</v>
      </c>
      <c r="C31" s="166" t="s">
        <v>150</v>
      </c>
      <c r="D31" s="23">
        <v>11000</v>
      </c>
    </row>
    <row r="32" ht="18.75" customHeight="1" spans="1:4">
      <c r="A32" s="169" t="s">
        <v>26</v>
      </c>
      <c r="B32" s="23" t="s">
        <v>26</v>
      </c>
      <c r="C32" s="166" t="s">
        <v>151</v>
      </c>
      <c r="D32" s="23"/>
    </row>
    <row r="33" ht="18.75" customHeight="1" spans="1:4">
      <c r="A33" s="169" t="s">
        <v>26</v>
      </c>
      <c r="B33" s="23" t="s">
        <v>26</v>
      </c>
      <c r="C33" s="166" t="s">
        <v>152</v>
      </c>
      <c r="D33" s="23"/>
    </row>
    <row r="34" ht="18.75" customHeight="1" spans="1:4">
      <c r="A34" s="169"/>
      <c r="B34" s="23"/>
      <c r="C34" s="166" t="s">
        <v>153</v>
      </c>
      <c r="D34" s="23"/>
    </row>
    <row r="35" ht="18.75" customHeight="1" spans="1:4">
      <c r="A35" s="169" t="s">
        <v>26</v>
      </c>
      <c r="B35" s="23" t="s">
        <v>26</v>
      </c>
      <c r="C35" s="166" t="s">
        <v>154</v>
      </c>
      <c r="D35" s="23"/>
    </row>
    <row r="36" ht="18.75" customHeight="1" spans="1:4">
      <c r="A36" s="55" t="s">
        <v>155</v>
      </c>
      <c r="B36" s="170">
        <v>1455570.69</v>
      </c>
      <c r="C36" s="171" t="s">
        <v>52</v>
      </c>
      <c r="D36" s="170">
        <v>1455570.69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24" sqref="A2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7"/>
      <c r="G1" s="40" t="s">
        <v>156</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"单位名称："&amp;"沧源佤族自治县投资促进局"</f>
        <v>单位名称：沧源佤族自治县投资促进局</v>
      </c>
      <c r="B3" s="29"/>
      <c r="C3" s="30"/>
      <c r="D3" s="30"/>
      <c r="E3" s="30"/>
      <c r="F3" s="102"/>
      <c r="G3" s="40" t="s">
        <v>1</v>
      </c>
    </row>
    <row r="4" ht="20.25" customHeight="1" spans="1:7">
      <c r="A4" s="153" t="s">
        <v>157</v>
      </c>
      <c r="B4" s="154"/>
      <c r="C4" s="107" t="s">
        <v>56</v>
      </c>
      <c r="D4" s="131" t="s">
        <v>76</v>
      </c>
      <c r="E4" s="13"/>
      <c r="F4" s="14"/>
      <c r="G4" s="124" t="s">
        <v>77</v>
      </c>
    </row>
    <row r="5" ht="20.25" customHeight="1" spans="1:7">
      <c r="A5" s="155" t="s">
        <v>74</v>
      </c>
      <c r="B5" s="155" t="s">
        <v>75</v>
      </c>
      <c r="C5" s="33"/>
      <c r="D5" s="66" t="s">
        <v>58</v>
      </c>
      <c r="E5" s="66" t="s">
        <v>158</v>
      </c>
      <c r="F5" s="66" t="s">
        <v>159</v>
      </c>
      <c r="G5" s="94"/>
    </row>
    <row r="6" ht="19.5" customHeight="1" spans="1:7">
      <c r="A6" s="155" t="s">
        <v>160</v>
      </c>
      <c r="B6" s="155" t="s">
        <v>161</v>
      </c>
      <c r="C6" s="155" t="s">
        <v>162</v>
      </c>
      <c r="D6" s="66">
        <v>4</v>
      </c>
      <c r="E6" s="156" t="s">
        <v>163</v>
      </c>
      <c r="F6" s="156" t="s">
        <v>164</v>
      </c>
      <c r="G6" s="155" t="s">
        <v>165</v>
      </c>
    </row>
    <row r="7" ht="18" customHeight="1" spans="1:7">
      <c r="A7" s="34" t="s">
        <v>85</v>
      </c>
      <c r="B7" s="34" t="s">
        <v>86</v>
      </c>
      <c r="C7" s="23">
        <v>1210157.48</v>
      </c>
      <c r="D7" s="23">
        <v>960157.48</v>
      </c>
      <c r="E7" s="23">
        <v>886159</v>
      </c>
      <c r="F7" s="23">
        <v>73998.48</v>
      </c>
      <c r="G7" s="23">
        <v>250000</v>
      </c>
    </row>
    <row r="8" ht="18" customHeight="1" spans="1:7">
      <c r="A8" s="118" t="s">
        <v>87</v>
      </c>
      <c r="B8" s="118" t="s">
        <v>88</v>
      </c>
      <c r="C8" s="23">
        <v>1210157.48</v>
      </c>
      <c r="D8" s="23">
        <v>960157.48</v>
      </c>
      <c r="E8" s="23">
        <v>886159</v>
      </c>
      <c r="F8" s="23">
        <v>73998.48</v>
      </c>
      <c r="G8" s="23">
        <v>250000</v>
      </c>
    </row>
    <row r="9" ht="18" customHeight="1" spans="1:7">
      <c r="A9" s="119" t="s">
        <v>89</v>
      </c>
      <c r="B9" s="119" t="s">
        <v>90</v>
      </c>
      <c r="C9" s="23">
        <v>828157.48</v>
      </c>
      <c r="D9" s="23">
        <v>828157.48</v>
      </c>
      <c r="E9" s="23">
        <v>754159</v>
      </c>
      <c r="F9" s="23">
        <v>73998.48</v>
      </c>
      <c r="G9" s="23"/>
    </row>
    <row r="10" ht="18" customHeight="1" spans="1:7">
      <c r="A10" s="119" t="s">
        <v>91</v>
      </c>
      <c r="B10" s="119" t="s">
        <v>92</v>
      </c>
      <c r="C10" s="23">
        <v>250000</v>
      </c>
      <c r="D10" s="23"/>
      <c r="E10" s="23"/>
      <c r="F10" s="23"/>
      <c r="G10" s="23">
        <v>250000</v>
      </c>
    </row>
    <row r="11" ht="18" customHeight="1" spans="1:7">
      <c r="A11" s="119" t="s">
        <v>93</v>
      </c>
      <c r="B11" s="119" t="s">
        <v>94</v>
      </c>
      <c r="C11" s="23">
        <v>132000</v>
      </c>
      <c r="D11" s="23">
        <v>132000</v>
      </c>
      <c r="E11" s="23">
        <v>132000</v>
      </c>
      <c r="F11" s="23"/>
      <c r="G11" s="23"/>
    </row>
    <row r="12" ht="18" customHeight="1" spans="1:7">
      <c r="A12" s="34" t="s">
        <v>95</v>
      </c>
      <c r="B12" s="34" t="s">
        <v>96</v>
      </c>
      <c r="C12" s="23">
        <v>109279.84</v>
      </c>
      <c r="D12" s="23">
        <v>109279.84</v>
      </c>
      <c r="E12" s="23">
        <v>109279.84</v>
      </c>
      <c r="F12" s="23"/>
      <c r="G12" s="23"/>
    </row>
    <row r="13" ht="18" customHeight="1" spans="1:7">
      <c r="A13" s="118" t="s">
        <v>97</v>
      </c>
      <c r="B13" s="118" t="s">
        <v>98</v>
      </c>
      <c r="C13" s="23">
        <v>109279.84</v>
      </c>
      <c r="D13" s="23">
        <v>109279.84</v>
      </c>
      <c r="E13" s="23">
        <v>109279.84</v>
      </c>
      <c r="F13" s="23"/>
      <c r="G13" s="23"/>
    </row>
    <row r="14" ht="18" customHeight="1" spans="1:7">
      <c r="A14" s="119" t="s">
        <v>99</v>
      </c>
      <c r="B14" s="119" t="s">
        <v>100</v>
      </c>
      <c r="C14" s="23">
        <v>109279.84</v>
      </c>
      <c r="D14" s="23">
        <v>109279.84</v>
      </c>
      <c r="E14" s="23">
        <v>109279.84</v>
      </c>
      <c r="F14" s="23"/>
      <c r="G14" s="23"/>
    </row>
    <row r="15" ht="18" customHeight="1" spans="1:7">
      <c r="A15" s="34" t="s">
        <v>101</v>
      </c>
      <c r="B15" s="34" t="s">
        <v>102</v>
      </c>
      <c r="C15" s="23">
        <v>43173.49</v>
      </c>
      <c r="D15" s="23">
        <v>43173.49</v>
      </c>
      <c r="E15" s="23">
        <v>43173.49</v>
      </c>
      <c r="F15" s="23"/>
      <c r="G15" s="23"/>
    </row>
    <row r="16" ht="18" customHeight="1" spans="1:7">
      <c r="A16" s="118" t="s">
        <v>103</v>
      </c>
      <c r="B16" s="118" t="s">
        <v>104</v>
      </c>
      <c r="C16" s="23">
        <v>43173.49</v>
      </c>
      <c r="D16" s="23">
        <v>43173.49</v>
      </c>
      <c r="E16" s="23">
        <v>43173.49</v>
      </c>
      <c r="F16" s="23"/>
      <c r="G16" s="23"/>
    </row>
    <row r="17" ht="18" customHeight="1" spans="1:7">
      <c r="A17" s="119" t="s">
        <v>105</v>
      </c>
      <c r="B17" s="119" t="s">
        <v>106</v>
      </c>
      <c r="C17" s="23">
        <v>40211.49</v>
      </c>
      <c r="D17" s="23">
        <v>40211.49</v>
      </c>
      <c r="E17" s="23">
        <v>40211.49</v>
      </c>
      <c r="F17" s="23"/>
      <c r="G17" s="23"/>
    </row>
    <row r="18" ht="18" customHeight="1" spans="1:7">
      <c r="A18" s="119" t="s">
        <v>107</v>
      </c>
      <c r="B18" s="119" t="s">
        <v>108</v>
      </c>
      <c r="C18" s="23">
        <v>2962</v>
      </c>
      <c r="D18" s="23">
        <v>2962</v>
      </c>
      <c r="E18" s="23">
        <v>2962</v>
      </c>
      <c r="F18" s="23"/>
      <c r="G18" s="23"/>
    </row>
    <row r="19" ht="18" customHeight="1" spans="1:7">
      <c r="A19" s="34" t="s">
        <v>109</v>
      </c>
      <c r="B19" s="34" t="s">
        <v>110</v>
      </c>
      <c r="C19" s="23">
        <v>81959.88</v>
      </c>
      <c r="D19" s="23">
        <v>81959.88</v>
      </c>
      <c r="E19" s="23">
        <v>81959.88</v>
      </c>
      <c r="F19" s="23"/>
      <c r="G19" s="23"/>
    </row>
    <row r="20" ht="18" customHeight="1" spans="1:7">
      <c r="A20" s="118" t="s">
        <v>111</v>
      </c>
      <c r="B20" s="118" t="s">
        <v>112</v>
      </c>
      <c r="C20" s="23">
        <v>81959.88</v>
      </c>
      <c r="D20" s="23">
        <v>81959.88</v>
      </c>
      <c r="E20" s="23">
        <v>81959.88</v>
      </c>
      <c r="F20" s="23"/>
      <c r="G20" s="23"/>
    </row>
    <row r="21" ht="18" customHeight="1" spans="1:7">
      <c r="A21" s="119" t="s">
        <v>113</v>
      </c>
      <c r="B21" s="119" t="s">
        <v>114</v>
      </c>
      <c r="C21" s="23">
        <v>81959.88</v>
      </c>
      <c r="D21" s="23">
        <v>81959.88</v>
      </c>
      <c r="E21" s="23">
        <v>81959.88</v>
      </c>
      <c r="F21" s="23"/>
      <c r="G21" s="23"/>
    </row>
    <row r="22" ht="18" customHeight="1" spans="1:7">
      <c r="A22" s="34" t="s">
        <v>115</v>
      </c>
      <c r="B22" s="34" t="s">
        <v>84</v>
      </c>
      <c r="C22" s="23">
        <v>11000</v>
      </c>
      <c r="D22" s="23"/>
      <c r="E22" s="23"/>
      <c r="F22" s="23"/>
      <c r="G22" s="23">
        <v>11000</v>
      </c>
    </row>
    <row r="23" ht="18" customHeight="1" spans="1:7">
      <c r="A23" s="118" t="s">
        <v>116</v>
      </c>
      <c r="B23" s="118" t="s">
        <v>84</v>
      </c>
      <c r="C23" s="23">
        <v>11000</v>
      </c>
      <c r="D23" s="23"/>
      <c r="E23" s="23"/>
      <c r="F23" s="23"/>
      <c r="G23" s="23">
        <v>11000</v>
      </c>
    </row>
    <row r="24" ht="18" customHeight="1" spans="1:7">
      <c r="A24" s="119">
        <v>2299999</v>
      </c>
      <c r="B24" s="119" t="s">
        <v>84</v>
      </c>
      <c r="C24" s="23">
        <v>11000</v>
      </c>
      <c r="D24" s="23"/>
      <c r="E24" s="23"/>
      <c r="F24" s="23"/>
      <c r="G24" s="23">
        <v>11000</v>
      </c>
    </row>
    <row r="25" ht="18" customHeight="1" spans="1:7">
      <c r="A25" s="157" t="s">
        <v>118</v>
      </c>
      <c r="B25" s="158" t="s">
        <v>118</v>
      </c>
      <c r="C25" s="23">
        <v>1455570.69</v>
      </c>
      <c r="D25" s="23">
        <v>1194570.69</v>
      </c>
      <c r="E25" s="23">
        <v>1120572.21</v>
      </c>
      <c r="F25" s="23">
        <v>73998.48</v>
      </c>
      <c r="G25" s="23">
        <v>261000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11" sqref="D1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2"/>
      <c r="G1" s="87" t="s">
        <v>166</v>
      </c>
    </row>
    <row r="2" ht="39" customHeight="1" spans="1:7">
      <c r="A2" s="129" t="str">
        <f>"2025"&amp;"年“三公”经费支出预算表"</f>
        <v>2025年“三公”经费支出预算表</v>
      </c>
      <c r="B2" s="52"/>
      <c r="C2" s="52"/>
      <c r="D2" s="52"/>
      <c r="E2" s="52"/>
      <c r="F2" s="52"/>
      <c r="G2" s="52"/>
    </row>
    <row r="3" ht="18.75" customHeight="1" spans="1:7">
      <c r="A3" s="42" t="str">
        <f>"单位名称："&amp;"沧源佤族自治县投资促进局"</f>
        <v>单位名称：沧源佤族自治县投资促进局</v>
      </c>
      <c r="B3" s="141"/>
      <c r="C3" s="142"/>
      <c r="D3" s="62"/>
      <c r="E3" s="30"/>
      <c r="G3" s="87" t="s">
        <v>167</v>
      </c>
    </row>
    <row r="4" ht="18.75" customHeight="1" spans="1:7">
      <c r="A4" s="10" t="s">
        <v>168</v>
      </c>
      <c r="B4" s="10" t="s">
        <v>169</v>
      </c>
      <c r="C4" s="31" t="s">
        <v>170</v>
      </c>
      <c r="D4" s="12" t="s">
        <v>171</v>
      </c>
      <c r="E4" s="13"/>
      <c r="F4" s="14"/>
      <c r="G4" s="31" t="s">
        <v>172</v>
      </c>
    </row>
    <row r="5" ht="18.75" customHeight="1" spans="1:7">
      <c r="A5" s="17"/>
      <c r="B5" s="143"/>
      <c r="C5" s="33"/>
      <c r="D5" s="66" t="s">
        <v>58</v>
      </c>
      <c r="E5" s="66" t="s">
        <v>173</v>
      </c>
      <c r="F5" s="66" t="s">
        <v>174</v>
      </c>
      <c r="G5" s="33"/>
    </row>
    <row r="6" ht="18.75" customHeight="1" spans="1:7">
      <c r="A6" s="144" t="s">
        <v>56</v>
      </c>
      <c r="B6" s="145">
        <v>1</v>
      </c>
      <c r="C6" s="146">
        <v>2</v>
      </c>
      <c r="D6" s="147">
        <v>3</v>
      </c>
      <c r="E6" s="147">
        <v>4</v>
      </c>
      <c r="F6" s="147">
        <v>5</v>
      </c>
      <c r="G6" s="146">
        <v>6</v>
      </c>
    </row>
    <row r="7" ht="18.75" customHeight="1" spans="1:7">
      <c r="A7" s="144" t="s">
        <v>56</v>
      </c>
      <c r="B7" s="148">
        <v>50000</v>
      </c>
      <c r="C7" s="148"/>
      <c r="D7" s="148"/>
      <c r="E7" s="148"/>
      <c r="F7" s="148"/>
      <c r="G7" s="148">
        <v>50000</v>
      </c>
    </row>
    <row r="8" ht="18.75" customHeight="1" spans="1:7">
      <c r="A8" s="149" t="s">
        <v>175</v>
      </c>
      <c r="B8" s="148"/>
      <c r="C8" s="148"/>
      <c r="D8" s="148"/>
      <c r="E8" s="148"/>
      <c r="F8" s="148"/>
      <c r="G8" s="148"/>
    </row>
    <row r="9" ht="18.75" customHeight="1" spans="1:7">
      <c r="A9" s="149" t="s">
        <v>176</v>
      </c>
      <c r="B9" s="148">
        <v>50000</v>
      </c>
      <c r="C9" s="148"/>
      <c r="D9" s="148"/>
      <c r="E9" s="148"/>
      <c r="F9" s="148"/>
      <c r="G9" s="148">
        <v>50000</v>
      </c>
    </row>
    <row r="10" ht="18.75" customHeight="1" spans="1:7">
      <c r="A10" s="149" t="s">
        <v>177</v>
      </c>
      <c r="B10" s="148"/>
      <c r="C10" s="148"/>
      <c r="D10" s="148"/>
      <c r="E10" s="148"/>
      <c r="F10" s="148"/>
      <c r="G10" s="148"/>
    </row>
    <row r="11" ht="18.75" customHeight="1" spans="1:7">
      <c r="A11" s="149" t="s">
        <v>178</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topLeftCell="A6" workbookViewId="0">
      <selection activeCell="H30" sqref="H3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7"/>
      <c r="I1" s="67"/>
      <c r="J1" s="67"/>
      <c r="K1" s="67"/>
      <c r="L1" s="67"/>
      <c r="M1" s="67"/>
      <c r="N1" s="30"/>
      <c r="O1" s="30"/>
      <c r="P1" s="30"/>
      <c r="Q1" s="67"/>
      <c r="U1" s="127"/>
      <c r="W1" s="39" t="s">
        <v>179</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"单位名称："&amp;"沧源佤族自治县投资促进局"</f>
        <v>单位名称：沧源佤族自治县投资促进局</v>
      </c>
      <c r="B3" s="130"/>
      <c r="C3" s="130"/>
      <c r="D3" s="130"/>
      <c r="E3" s="130"/>
      <c r="F3" s="130"/>
      <c r="G3" s="130"/>
      <c r="H3" s="71"/>
      <c r="I3" s="71"/>
      <c r="J3" s="71"/>
      <c r="K3" s="71"/>
      <c r="L3" s="71"/>
      <c r="M3" s="71"/>
      <c r="N3" s="93"/>
      <c r="O3" s="93"/>
      <c r="P3" s="93"/>
      <c r="Q3" s="71"/>
      <c r="U3" s="127"/>
      <c r="W3" s="39" t="s">
        <v>167</v>
      </c>
    </row>
    <row r="4" ht="18" customHeight="1" spans="1:23">
      <c r="A4" s="10" t="s">
        <v>180</v>
      </c>
      <c r="B4" s="10" t="s">
        <v>181</v>
      </c>
      <c r="C4" s="10" t="s">
        <v>182</v>
      </c>
      <c r="D4" s="10" t="s">
        <v>183</v>
      </c>
      <c r="E4" s="10" t="s">
        <v>184</v>
      </c>
      <c r="F4" s="10" t="s">
        <v>185</v>
      </c>
      <c r="G4" s="10" t="s">
        <v>186</v>
      </c>
      <c r="H4" s="131" t="s">
        <v>187</v>
      </c>
      <c r="I4" s="64" t="s">
        <v>187</v>
      </c>
      <c r="J4" s="64"/>
      <c r="K4" s="64"/>
      <c r="L4" s="64"/>
      <c r="M4" s="64"/>
      <c r="N4" s="13"/>
      <c r="O4" s="13"/>
      <c r="P4" s="13"/>
      <c r="Q4" s="74" t="s">
        <v>62</v>
      </c>
      <c r="R4" s="64" t="s">
        <v>79</v>
      </c>
      <c r="S4" s="64"/>
      <c r="T4" s="64"/>
      <c r="U4" s="64"/>
      <c r="V4" s="64"/>
      <c r="W4" s="137"/>
    </row>
    <row r="5" ht="18" customHeight="1" spans="1:23">
      <c r="A5" s="15"/>
      <c r="B5" s="126"/>
      <c r="C5" s="15"/>
      <c r="D5" s="15"/>
      <c r="E5" s="15"/>
      <c r="F5" s="15"/>
      <c r="G5" s="15"/>
      <c r="H5" s="107" t="s">
        <v>188</v>
      </c>
      <c r="I5" s="131" t="s">
        <v>59</v>
      </c>
      <c r="J5" s="64"/>
      <c r="K5" s="64"/>
      <c r="L5" s="64"/>
      <c r="M5" s="137"/>
      <c r="N5" s="12" t="s">
        <v>189</v>
      </c>
      <c r="O5" s="13"/>
      <c r="P5" s="14"/>
      <c r="Q5" s="10" t="s">
        <v>62</v>
      </c>
      <c r="R5" s="131" t="s">
        <v>79</v>
      </c>
      <c r="S5" s="74" t="s">
        <v>65</v>
      </c>
      <c r="T5" s="64" t="s">
        <v>79</v>
      </c>
      <c r="U5" s="74" t="s">
        <v>67</v>
      </c>
      <c r="V5" s="74" t="s">
        <v>68</v>
      </c>
      <c r="W5" s="139" t="s">
        <v>69</v>
      </c>
    </row>
    <row r="6" ht="18.75" customHeight="1" spans="1:23">
      <c r="A6" s="32"/>
      <c r="B6" s="32"/>
      <c r="C6" s="32"/>
      <c r="D6" s="32"/>
      <c r="E6" s="32"/>
      <c r="F6" s="32"/>
      <c r="G6" s="32"/>
      <c r="H6" s="32"/>
      <c r="I6" s="138" t="s">
        <v>190</v>
      </c>
      <c r="J6" s="10" t="s">
        <v>191</v>
      </c>
      <c r="K6" s="10" t="s">
        <v>192</v>
      </c>
      <c r="L6" s="10" t="s">
        <v>193</v>
      </c>
      <c r="M6" s="10" t="s">
        <v>194</v>
      </c>
      <c r="N6" s="10" t="s">
        <v>59</v>
      </c>
      <c r="O6" s="10" t="s">
        <v>60</v>
      </c>
      <c r="P6" s="10" t="s">
        <v>61</v>
      </c>
      <c r="Q6" s="32"/>
      <c r="R6" s="10" t="s">
        <v>58</v>
      </c>
      <c r="S6" s="10" t="s">
        <v>65</v>
      </c>
      <c r="T6" s="10" t="s">
        <v>195</v>
      </c>
      <c r="U6" s="10" t="s">
        <v>67</v>
      </c>
      <c r="V6" s="10" t="s">
        <v>68</v>
      </c>
      <c r="W6" s="10" t="s">
        <v>69</v>
      </c>
    </row>
    <row r="7" ht="37.5" customHeight="1" spans="1:23">
      <c r="A7" s="110"/>
      <c r="B7" s="110"/>
      <c r="C7" s="110"/>
      <c r="D7" s="110"/>
      <c r="E7" s="110"/>
      <c r="F7" s="110"/>
      <c r="G7" s="110"/>
      <c r="H7" s="110"/>
      <c r="I7" s="92"/>
      <c r="J7" s="17" t="s">
        <v>196</v>
      </c>
      <c r="K7" s="17" t="s">
        <v>192</v>
      </c>
      <c r="L7" s="17" t="s">
        <v>193</v>
      </c>
      <c r="M7" s="17" t="s">
        <v>194</v>
      </c>
      <c r="N7" s="17" t="s">
        <v>192</v>
      </c>
      <c r="O7" s="17" t="s">
        <v>193</v>
      </c>
      <c r="P7" s="17" t="s">
        <v>194</v>
      </c>
      <c r="Q7" s="17" t="s">
        <v>62</v>
      </c>
      <c r="R7" s="17" t="s">
        <v>58</v>
      </c>
      <c r="S7" s="17" t="s">
        <v>65</v>
      </c>
      <c r="T7" s="17" t="s">
        <v>195</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1194570.69</v>
      </c>
      <c r="I9" s="23">
        <v>1194570.69</v>
      </c>
      <c r="J9" s="23"/>
      <c r="K9" s="23"/>
      <c r="L9" s="23">
        <v>1194570.69</v>
      </c>
      <c r="M9" s="23"/>
      <c r="N9" s="23"/>
      <c r="O9" s="23"/>
      <c r="P9" s="23"/>
      <c r="Q9" s="23"/>
      <c r="R9" s="23"/>
      <c r="S9" s="23"/>
      <c r="T9" s="23"/>
      <c r="U9" s="23"/>
      <c r="V9" s="23"/>
      <c r="W9" s="23"/>
    </row>
    <row r="10" ht="21" customHeight="1" spans="1:23">
      <c r="A10" s="134" t="s">
        <v>71</v>
      </c>
      <c r="B10" s="21"/>
      <c r="C10" s="21"/>
      <c r="D10" s="21"/>
      <c r="E10" s="21"/>
      <c r="F10" s="21"/>
      <c r="G10" s="21"/>
      <c r="H10" s="23">
        <v>1194570.69</v>
      </c>
      <c r="I10" s="23">
        <v>1194570.69</v>
      </c>
      <c r="J10" s="23"/>
      <c r="K10" s="23"/>
      <c r="L10" s="23">
        <v>1194570.69</v>
      </c>
      <c r="M10" s="23"/>
      <c r="N10" s="23"/>
      <c r="O10" s="23"/>
      <c r="P10" s="23"/>
      <c r="Q10" s="23"/>
      <c r="R10" s="23"/>
      <c r="S10" s="23"/>
      <c r="T10" s="23"/>
      <c r="U10" s="23"/>
      <c r="V10" s="23"/>
      <c r="W10" s="23"/>
    </row>
    <row r="11" ht="21" customHeight="1" spans="1:23">
      <c r="A11" s="25"/>
      <c r="B11" s="21" t="s">
        <v>197</v>
      </c>
      <c r="C11" s="21" t="s">
        <v>198</v>
      </c>
      <c r="D11" s="21" t="s">
        <v>89</v>
      </c>
      <c r="E11" s="21" t="s">
        <v>90</v>
      </c>
      <c r="F11" s="21" t="s">
        <v>199</v>
      </c>
      <c r="G11" s="21" t="s">
        <v>200</v>
      </c>
      <c r="H11" s="23">
        <v>249924</v>
      </c>
      <c r="I11" s="23">
        <v>249924</v>
      </c>
      <c r="J11" s="23"/>
      <c r="K11" s="23"/>
      <c r="L11" s="23">
        <v>249924</v>
      </c>
      <c r="M11" s="23"/>
      <c r="N11" s="23"/>
      <c r="O11" s="23"/>
      <c r="P11" s="23"/>
      <c r="Q11" s="23"/>
      <c r="R11" s="23"/>
      <c r="S11" s="23"/>
      <c r="T11" s="23"/>
      <c r="U11" s="23"/>
      <c r="V11" s="23"/>
      <c r="W11" s="23"/>
    </row>
    <row r="12" ht="21" customHeight="1" spans="1:23">
      <c r="A12" s="25"/>
      <c r="B12" s="21" t="s">
        <v>197</v>
      </c>
      <c r="C12" s="21" t="s">
        <v>198</v>
      </c>
      <c r="D12" s="21" t="s">
        <v>89</v>
      </c>
      <c r="E12" s="21" t="s">
        <v>90</v>
      </c>
      <c r="F12" s="21" t="s">
        <v>201</v>
      </c>
      <c r="G12" s="21" t="s">
        <v>202</v>
      </c>
      <c r="H12" s="23">
        <v>366768</v>
      </c>
      <c r="I12" s="23">
        <v>366768</v>
      </c>
      <c r="J12" s="23"/>
      <c r="K12" s="23"/>
      <c r="L12" s="23">
        <v>366768</v>
      </c>
      <c r="M12" s="23"/>
      <c r="N12" s="23"/>
      <c r="O12" s="23"/>
      <c r="P12" s="23"/>
      <c r="Q12" s="23"/>
      <c r="R12" s="23"/>
      <c r="S12" s="23"/>
      <c r="T12" s="23"/>
      <c r="U12" s="23"/>
      <c r="V12" s="23"/>
      <c r="W12" s="23"/>
    </row>
    <row r="13" ht="21" customHeight="1" spans="1:23">
      <c r="A13" s="25"/>
      <c r="B13" s="21" t="s">
        <v>197</v>
      </c>
      <c r="C13" s="21" t="s">
        <v>198</v>
      </c>
      <c r="D13" s="21" t="s">
        <v>89</v>
      </c>
      <c r="E13" s="21" t="s">
        <v>90</v>
      </c>
      <c r="F13" s="21" t="s">
        <v>203</v>
      </c>
      <c r="G13" s="21" t="s">
        <v>204</v>
      </c>
      <c r="H13" s="23">
        <v>20827</v>
      </c>
      <c r="I13" s="23">
        <v>20827</v>
      </c>
      <c r="J13" s="23"/>
      <c r="K13" s="23"/>
      <c r="L13" s="23">
        <v>20827</v>
      </c>
      <c r="M13" s="23"/>
      <c r="N13" s="23"/>
      <c r="O13" s="23"/>
      <c r="P13" s="23"/>
      <c r="Q13" s="23"/>
      <c r="R13" s="23"/>
      <c r="S13" s="23"/>
      <c r="T13" s="23"/>
      <c r="U13" s="23"/>
      <c r="V13" s="23"/>
      <c r="W13" s="23"/>
    </row>
    <row r="14" ht="21" customHeight="1" spans="1:23">
      <c r="A14" s="25"/>
      <c r="B14" s="21" t="s">
        <v>205</v>
      </c>
      <c r="C14" s="21" t="s">
        <v>206</v>
      </c>
      <c r="D14" s="21" t="s">
        <v>89</v>
      </c>
      <c r="E14" s="21" t="s">
        <v>90</v>
      </c>
      <c r="F14" s="21" t="s">
        <v>203</v>
      </c>
      <c r="G14" s="21" t="s">
        <v>204</v>
      </c>
      <c r="H14" s="23">
        <v>116640</v>
      </c>
      <c r="I14" s="23">
        <v>116640</v>
      </c>
      <c r="J14" s="23"/>
      <c r="K14" s="23"/>
      <c r="L14" s="23">
        <v>116640</v>
      </c>
      <c r="M14" s="23"/>
      <c r="N14" s="23"/>
      <c r="O14" s="23"/>
      <c r="P14" s="23"/>
      <c r="Q14" s="23"/>
      <c r="R14" s="23"/>
      <c r="S14" s="23"/>
      <c r="T14" s="23"/>
      <c r="U14" s="23"/>
      <c r="V14" s="23"/>
      <c r="W14" s="23"/>
    </row>
    <row r="15" ht="21" customHeight="1" spans="1:23">
      <c r="A15" s="25"/>
      <c r="B15" s="21" t="s">
        <v>207</v>
      </c>
      <c r="C15" s="21" t="s">
        <v>208</v>
      </c>
      <c r="D15" s="21" t="s">
        <v>99</v>
      </c>
      <c r="E15" s="21" t="s">
        <v>100</v>
      </c>
      <c r="F15" s="21" t="s">
        <v>209</v>
      </c>
      <c r="G15" s="21" t="s">
        <v>210</v>
      </c>
      <c r="H15" s="23">
        <v>109279.84</v>
      </c>
      <c r="I15" s="23">
        <v>109279.84</v>
      </c>
      <c r="J15" s="23"/>
      <c r="K15" s="23"/>
      <c r="L15" s="23">
        <v>109279.84</v>
      </c>
      <c r="M15" s="23"/>
      <c r="N15" s="23"/>
      <c r="O15" s="23"/>
      <c r="P15" s="23"/>
      <c r="Q15" s="23"/>
      <c r="R15" s="23"/>
      <c r="S15" s="23"/>
      <c r="T15" s="23"/>
      <c r="U15" s="23"/>
      <c r="V15" s="23"/>
      <c r="W15" s="23"/>
    </row>
    <row r="16" ht="21" customHeight="1" spans="1:23">
      <c r="A16" s="25"/>
      <c r="B16" s="21" t="s">
        <v>207</v>
      </c>
      <c r="C16" s="21" t="s">
        <v>208</v>
      </c>
      <c r="D16" s="21" t="s">
        <v>105</v>
      </c>
      <c r="E16" s="21" t="s">
        <v>106</v>
      </c>
      <c r="F16" s="21" t="s">
        <v>211</v>
      </c>
      <c r="G16" s="21" t="s">
        <v>212</v>
      </c>
      <c r="H16" s="23">
        <v>33981.54</v>
      </c>
      <c r="I16" s="23">
        <v>33981.54</v>
      </c>
      <c r="J16" s="23"/>
      <c r="K16" s="23"/>
      <c r="L16" s="23">
        <v>33981.54</v>
      </c>
      <c r="M16" s="23"/>
      <c r="N16" s="23"/>
      <c r="O16" s="23"/>
      <c r="P16" s="23"/>
      <c r="Q16" s="23"/>
      <c r="R16" s="23"/>
      <c r="S16" s="23"/>
      <c r="T16" s="23"/>
      <c r="U16" s="23"/>
      <c r="V16" s="23"/>
      <c r="W16" s="23"/>
    </row>
    <row r="17" ht="21" customHeight="1" spans="1:23">
      <c r="A17" s="25"/>
      <c r="B17" s="21" t="s">
        <v>207</v>
      </c>
      <c r="C17" s="21" t="s">
        <v>208</v>
      </c>
      <c r="D17" s="21" t="s">
        <v>105</v>
      </c>
      <c r="E17" s="21" t="s">
        <v>106</v>
      </c>
      <c r="F17" s="21" t="s">
        <v>211</v>
      </c>
      <c r="G17" s="21" t="s">
        <v>212</v>
      </c>
      <c r="H17" s="23">
        <v>6229.95</v>
      </c>
      <c r="I17" s="23">
        <v>6229.95</v>
      </c>
      <c r="J17" s="23"/>
      <c r="K17" s="23"/>
      <c r="L17" s="23">
        <v>6229.95</v>
      </c>
      <c r="M17" s="23"/>
      <c r="N17" s="23"/>
      <c r="O17" s="23"/>
      <c r="P17" s="23"/>
      <c r="Q17" s="23"/>
      <c r="R17" s="23"/>
      <c r="S17" s="23"/>
      <c r="T17" s="23"/>
      <c r="U17" s="23"/>
      <c r="V17" s="23"/>
      <c r="W17" s="23"/>
    </row>
    <row r="18" ht="21" customHeight="1" spans="1:23">
      <c r="A18" s="25"/>
      <c r="B18" s="21" t="s">
        <v>207</v>
      </c>
      <c r="C18" s="21" t="s">
        <v>208</v>
      </c>
      <c r="D18" s="21" t="s">
        <v>213</v>
      </c>
      <c r="E18" s="21" t="s">
        <v>214</v>
      </c>
      <c r="F18" s="21" t="s">
        <v>211</v>
      </c>
      <c r="G18" s="21" t="s">
        <v>212</v>
      </c>
      <c r="H18" s="23"/>
      <c r="I18" s="23"/>
      <c r="J18" s="23"/>
      <c r="K18" s="23"/>
      <c r="L18" s="23"/>
      <c r="M18" s="23"/>
      <c r="N18" s="23"/>
      <c r="O18" s="23"/>
      <c r="P18" s="23"/>
      <c r="Q18" s="23"/>
      <c r="R18" s="23"/>
      <c r="S18" s="23"/>
      <c r="T18" s="23"/>
      <c r="U18" s="23"/>
      <c r="V18" s="23"/>
      <c r="W18" s="23"/>
    </row>
    <row r="19" ht="21" customHeight="1" spans="1:23">
      <c r="A19" s="25"/>
      <c r="B19" s="21" t="s">
        <v>207</v>
      </c>
      <c r="C19" s="21" t="s">
        <v>208</v>
      </c>
      <c r="D19" s="21" t="s">
        <v>213</v>
      </c>
      <c r="E19" s="21" t="s">
        <v>214</v>
      </c>
      <c r="F19" s="21" t="s">
        <v>211</v>
      </c>
      <c r="G19" s="21" t="s">
        <v>212</v>
      </c>
      <c r="H19" s="23"/>
      <c r="I19" s="23"/>
      <c r="J19" s="23"/>
      <c r="K19" s="23"/>
      <c r="L19" s="23"/>
      <c r="M19" s="23"/>
      <c r="N19" s="23"/>
      <c r="O19" s="23"/>
      <c r="P19" s="23"/>
      <c r="Q19" s="23"/>
      <c r="R19" s="23"/>
      <c r="S19" s="23"/>
      <c r="T19" s="23"/>
      <c r="U19" s="23"/>
      <c r="V19" s="23"/>
      <c r="W19" s="23"/>
    </row>
    <row r="20" ht="21" customHeight="1" spans="1:23">
      <c r="A20" s="25"/>
      <c r="B20" s="21" t="s">
        <v>207</v>
      </c>
      <c r="C20" s="21" t="s">
        <v>208</v>
      </c>
      <c r="D20" s="21" t="s">
        <v>107</v>
      </c>
      <c r="E20" s="21" t="s">
        <v>108</v>
      </c>
      <c r="F20" s="21" t="s">
        <v>215</v>
      </c>
      <c r="G20" s="21" t="s">
        <v>216</v>
      </c>
      <c r="H20" s="23">
        <v>1368</v>
      </c>
      <c r="I20" s="23">
        <v>1368</v>
      </c>
      <c r="J20" s="23"/>
      <c r="K20" s="23"/>
      <c r="L20" s="23">
        <v>1368</v>
      </c>
      <c r="M20" s="23"/>
      <c r="N20" s="23"/>
      <c r="O20" s="23"/>
      <c r="P20" s="23"/>
      <c r="Q20" s="23"/>
      <c r="R20" s="23"/>
      <c r="S20" s="23"/>
      <c r="T20" s="23"/>
      <c r="U20" s="23"/>
      <c r="V20" s="23"/>
      <c r="W20" s="23"/>
    </row>
    <row r="21" ht="21" customHeight="1" spans="1:23">
      <c r="A21" s="25"/>
      <c r="B21" s="21" t="s">
        <v>207</v>
      </c>
      <c r="C21" s="21" t="s">
        <v>208</v>
      </c>
      <c r="D21" s="21" t="s">
        <v>107</v>
      </c>
      <c r="E21" s="21" t="s">
        <v>108</v>
      </c>
      <c r="F21" s="21" t="s">
        <v>215</v>
      </c>
      <c r="G21" s="21" t="s">
        <v>216</v>
      </c>
      <c r="H21" s="23">
        <v>228</v>
      </c>
      <c r="I21" s="23">
        <v>228</v>
      </c>
      <c r="J21" s="23"/>
      <c r="K21" s="23"/>
      <c r="L21" s="23">
        <v>228</v>
      </c>
      <c r="M21" s="23"/>
      <c r="N21" s="23"/>
      <c r="O21" s="23"/>
      <c r="P21" s="23"/>
      <c r="Q21" s="23"/>
      <c r="R21" s="23"/>
      <c r="S21" s="23"/>
      <c r="T21" s="23"/>
      <c r="U21" s="23"/>
      <c r="V21" s="23"/>
      <c r="W21" s="23"/>
    </row>
    <row r="22" ht="21" customHeight="1" spans="1:23">
      <c r="A22" s="25"/>
      <c r="B22" s="21" t="s">
        <v>207</v>
      </c>
      <c r="C22" s="21" t="s">
        <v>208</v>
      </c>
      <c r="D22" s="21" t="s">
        <v>107</v>
      </c>
      <c r="E22" s="21" t="s">
        <v>108</v>
      </c>
      <c r="F22" s="21" t="s">
        <v>215</v>
      </c>
      <c r="G22" s="21" t="s">
        <v>216</v>
      </c>
      <c r="H22" s="23">
        <v>1366</v>
      </c>
      <c r="I22" s="23">
        <v>1366</v>
      </c>
      <c r="J22" s="23"/>
      <c r="K22" s="23"/>
      <c r="L22" s="23">
        <v>1366</v>
      </c>
      <c r="M22" s="23"/>
      <c r="N22" s="23"/>
      <c r="O22" s="23"/>
      <c r="P22" s="23"/>
      <c r="Q22" s="23"/>
      <c r="R22" s="23"/>
      <c r="S22" s="23"/>
      <c r="T22" s="23"/>
      <c r="U22" s="23"/>
      <c r="V22" s="23"/>
      <c r="W22" s="23"/>
    </row>
    <row r="23" ht="21" customHeight="1" spans="1:23">
      <c r="A23" s="25"/>
      <c r="B23" s="21" t="s">
        <v>217</v>
      </c>
      <c r="C23" s="21" t="s">
        <v>114</v>
      </c>
      <c r="D23" s="21" t="s">
        <v>113</v>
      </c>
      <c r="E23" s="21" t="s">
        <v>114</v>
      </c>
      <c r="F23" s="21" t="s">
        <v>218</v>
      </c>
      <c r="G23" s="21" t="s">
        <v>114</v>
      </c>
      <c r="H23" s="23">
        <v>81959.88</v>
      </c>
      <c r="I23" s="23">
        <v>81959.88</v>
      </c>
      <c r="J23" s="23"/>
      <c r="K23" s="23"/>
      <c r="L23" s="23">
        <v>81959.88</v>
      </c>
      <c r="M23" s="23"/>
      <c r="N23" s="23"/>
      <c r="O23" s="23"/>
      <c r="P23" s="23"/>
      <c r="Q23" s="23"/>
      <c r="R23" s="23"/>
      <c r="S23" s="23"/>
      <c r="T23" s="23"/>
      <c r="U23" s="23"/>
      <c r="V23" s="23"/>
      <c r="W23" s="23"/>
    </row>
    <row r="24" ht="21" customHeight="1" spans="1:23">
      <c r="A24" s="25"/>
      <c r="B24" s="21" t="s">
        <v>219</v>
      </c>
      <c r="C24" s="21" t="s">
        <v>220</v>
      </c>
      <c r="D24" s="21" t="s">
        <v>89</v>
      </c>
      <c r="E24" s="21" t="s">
        <v>90</v>
      </c>
      <c r="F24" s="21" t="s">
        <v>221</v>
      </c>
      <c r="G24" s="21" t="s">
        <v>222</v>
      </c>
      <c r="H24" s="23"/>
      <c r="I24" s="23"/>
      <c r="J24" s="23"/>
      <c r="K24" s="23"/>
      <c r="L24" s="23"/>
      <c r="M24" s="23"/>
      <c r="N24" s="23"/>
      <c r="O24" s="23"/>
      <c r="P24" s="23"/>
      <c r="Q24" s="23"/>
      <c r="R24" s="23"/>
      <c r="S24" s="23"/>
      <c r="T24" s="23"/>
      <c r="U24" s="23"/>
      <c r="V24" s="23"/>
      <c r="W24" s="23"/>
    </row>
    <row r="25" ht="21" customHeight="1" spans="1:23">
      <c r="A25" s="25"/>
      <c r="B25" s="21" t="s">
        <v>219</v>
      </c>
      <c r="C25" s="21" t="s">
        <v>220</v>
      </c>
      <c r="D25" s="21" t="s">
        <v>93</v>
      </c>
      <c r="E25" s="21" t="s">
        <v>94</v>
      </c>
      <c r="F25" s="21" t="s">
        <v>221</v>
      </c>
      <c r="G25" s="21" t="s">
        <v>222</v>
      </c>
      <c r="H25" s="23">
        <v>132000</v>
      </c>
      <c r="I25" s="23">
        <v>132000</v>
      </c>
      <c r="J25" s="23"/>
      <c r="K25" s="23"/>
      <c r="L25" s="23">
        <v>132000</v>
      </c>
      <c r="M25" s="23"/>
      <c r="N25" s="23"/>
      <c r="O25" s="23"/>
      <c r="P25" s="23"/>
      <c r="Q25" s="23"/>
      <c r="R25" s="23"/>
      <c r="S25" s="23"/>
      <c r="T25" s="23"/>
      <c r="U25" s="23"/>
      <c r="V25" s="23"/>
      <c r="W25" s="23"/>
    </row>
    <row r="26" ht="21" customHeight="1" spans="1:23">
      <c r="A26" s="25"/>
      <c r="B26" s="21" t="s">
        <v>223</v>
      </c>
      <c r="C26" s="21" t="s">
        <v>224</v>
      </c>
      <c r="D26" s="21" t="s">
        <v>89</v>
      </c>
      <c r="E26" s="21" t="s">
        <v>90</v>
      </c>
      <c r="F26" s="21" t="s">
        <v>225</v>
      </c>
      <c r="G26" s="21" t="s">
        <v>226</v>
      </c>
      <c r="H26" s="23"/>
      <c r="I26" s="23"/>
      <c r="J26" s="23"/>
      <c r="K26" s="23"/>
      <c r="L26" s="23"/>
      <c r="M26" s="23"/>
      <c r="N26" s="23"/>
      <c r="O26" s="23"/>
      <c r="P26" s="23"/>
      <c r="Q26" s="23"/>
      <c r="R26" s="23"/>
      <c r="S26" s="23"/>
      <c r="T26" s="23"/>
      <c r="U26" s="23"/>
      <c r="V26" s="23"/>
      <c r="W26" s="23"/>
    </row>
    <row r="27" ht="21" customHeight="1" spans="1:23">
      <c r="A27" s="25"/>
      <c r="B27" s="21" t="s">
        <v>223</v>
      </c>
      <c r="C27" s="21" t="s">
        <v>224</v>
      </c>
      <c r="D27" s="21" t="s">
        <v>89</v>
      </c>
      <c r="E27" s="21" t="s">
        <v>90</v>
      </c>
      <c r="F27" s="21" t="s">
        <v>225</v>
      </c>
      <c r="G27" s="21" t="s">
        <v>226</v>
      </c>
      <c r="H27" s="23">
        <v>10000</v>
      </c>
      <c r="I27" s="23">
        <v>10000</v>
      </c>
      <c r="J27" s="23"/>
      <c r="K27" s="23"/>
      <c r="L27" s="23">
        <v>10000</v>
      </c>
      <c r="M27" s="23"/>
      <c r="N27" s="23"/>
      <c r="O27" s="23"/>
      <c r="P27" s="23"/>
      <c r="Q27" s="23"/>
      <c r="R27" s="23"/>
      <c r="S27" s="23"/>
      <c r="T27" s="23"/>
      <c r="U27" s="23"/>
      <c r="V27" s="23"/>
      <c r="W27" s="23"/>
    </row>
    <row r="28" ht="21" customHeight="1" spans="1:23">
      <c r="A28" s="25"/>
      <c r="B28" s="21" t="s">
        <v>223</v>
      </c>
      <c r="C28" s="21" t="s">
        <v>224</v>
      </c>
      <c r="D28" s="21" t="s">
        <v>89</v>
      </c>
      <c r="E28" s="21" t="s">
        <v>90</v>
      </c>
      <c r="F28" s="21" t="s">
        <v>227</v>
      </c>
      <c r="G28" s="21" t="s">
        <v>228</v>
      </c>
      <c r="H28" s="23">
        <v>5000</v>
      </c>
      <c r="I28" s="23">
        <v>5000</v>
      </c>
      <c r="J28" s="23"/>
      <c r="K28" s="23"/>
      <c r="L28" s="23">
        <v>5000</v>
      </c>
      <c r="M28" s="23"/>
      <c r="N28" s="23"/>
      <c r="O28" s="23"/>
      <c r="P28" s="23"/>
      <c r="Q28" s="23"/>
      <c r="R28" s="23"/>
      <c r="S28" s="23"/>
      <c r="T28" s="23"/>
      <c r="U28" s="23"/>
      <c r="V28" s="23"/>
      <c r="W28" s="23"/>
    </row>
    <row r="29" ht="21" customHeight="1" spans="1:23">
      <c r="A29" s="25"/>
      <c r="B29" s="21" t="s">
        <v>229</v>
      </c>
      <c r="C29" s="21" t="s">
        <v>230</v>
      </c>
      <c r="D29" s="21" t="s">
        <v>89</v>
      </c>
      <c r="E29" s="21" t="s">
        <v>90</v>
      </c>
      <c r="F29" s="21" t="s">
        <v>231</v>
      </c>
      <c r="G29" s="21" t="s">
        <v>230</v>
      </c>
      <c r="H29" s="23">
        <v>4998.48</v>
      </c>
      <c r="I29" s="23">
        <v>4998.48</v>
      </c>
      <c r="J29" s="23"/>
      <c r="K29" s="23"/>
      <c r="L29" s="23">
        <v>4998.48</v>
      </c>
      <c r="M29" s="23"/>
      <c r="N29" s="23"/>
      <c r="O29" s="23"/>
      <c r="P29" s="23"/>
      <c r="Q29" s="23"/>
      <c r="R29" s="23"/>
      <c r="S29" s="23"/>
      <c r="T29" s="23"/>
      <c r="U29" s="23"/>
      <c r="V29" s="23"/>
      <c r="W29" s="23"/>
    </row>
    <row r="30" ht="21" customHeight="1" spans="1:23">
      <c r="A30" s="25"/>
      <c r="B30" s="21" t="s">
        <v>232</v>
      </c>
      <c r="C30" s="21" t="s">
        <v>233</v>
      </c>
      <c r="D30" s="21" t="s">
        <v>89</v>
      </c>
      <c r="E30" s="21" t="s">
        <v>90</v>
      </c>
      <c r="F30" s="21" t="s">
        <v>234</v>
      </c>
      <c r="G30" s="21" t="s">
        <v>235</v>
      </c>
      <c r="H30" s="23">
        <v>54000</v>
      </c>
      <c r="I30" s="23">
        <v>54000</v>
      </c>
      <c r="J30" s="23"/>
      <c r="K30" s="23"/>
      <c r="L30" s="23">
        <v>54000</v>
      </c>
      <c r="M30" s="23"/>
      <c r="N30" s="23"/>
      <c r="O30" s="23"/>
      <c r="P30" s="23"/>
      <c r="Q30" s="23"/>
      <c r="R30" s="23"/>
      <c r="S30" s="23"/>
      <c r="T30" s="23"/>
      <c r="U30" s="23"/>
      <c r="V30" s="23"/>
      <c r="W30" s="23"/>
    </row>
    <row r="31" ht="21" customHeight="1" spans="1:23">
      <c r="A31" s="35" t="s">
        <v>118</v>
      </c>
      <c r="B31" s="135"/>
      <c r="C31" s="135"/>
      <c r="D31" s="135"/>
      <c r="E31" s="135"/>
      <c r="F31" s="135"/>
      <c r="G31" s="136"/>
      <c r="H31" s="23">
        <v>1194570.69</v>
      </c>
      <c r="I31" s="23">
        <v>1194570.69</v>
      </c>
      <c r="J31" s="23"/>
      <c r="K31" s="23"/>
      <c r="L31" s="23">
        <v>1194570.69</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topLeftCell="A6" workbookViewId="0">
      <selection activeCell="J13" sqref="J1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236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"单位名称："&amp;"沧源佤族自治县投资促进局"</f>
        <v>单位名称：沧源佤族自治县投资促进局</v>
      </c>
      <c r="B3" s="8"/>
      <c r="C3" s="8"/>
      <c r="D3" s="8"/>
      <c r="E3" s="8"/>
      <c r="F3" s="8"/>
      <c r="G3" s="8"/>
      <c r="H3" s="8"/>
      <c r="I3" s="9"/>
      <c r="J3" s="9"/>
      <c r="K3" s="9"/>
      <c r="L3" s="9"/>
      <c r="M3" s="9"/>
      <c r="N3" s="9"/>
      <c r="O3" s="9"/>
      <c r="P3" s="9"/>
      <c r="Q3" s="9"/>
      <c r="R3" s="1"/>
      <c r="S3" s="1"/>
      <c r="T3" s="1"/>
      <c r="U3" s="3"/>
      <c r="V3" s="1"/>
      <c r="W3" s="40" t="s">
        <v>167</v>
      </c>
    </row>
    <row r="4" ht="18.75" customHeight="1" spans="1:23">
      <c r="A4" s="10" t="s">
        <v>237</v>
      </c>
      <c r="B4" s="11" t="s">
        <v>181</v>
      </c>
      <c r="C4" s="10" t="s">
        <v>182</v>
      </c>
      <c r="D4" s="10" t="s">
        <v>238</v>
      </c>
      <c r="E4" s="11" t="s">
        <v>183</v>
      </c>
      <c r="F4" s="11" t="s">
        <v>184</v>
      </c>
      <c r="G4" s="11" t="s">
        <v>239</v>
      </c>
      <c r="H4" s="11" t="s">
        <v>240</v>
      </c>
      <c r="I4" s="31" t="s">
        <v>56</v>
      </c>
      <c r="J4" s="12" t="s">
        <v>241</v>
      </c>
      <c r="K4" s="13"/>
      <c r="L4" s="13"/>
      <c r="M4" s="14"/>
      <c r="N4" s="12" t="s">
        <v>189</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195</v>
      </c>
      <c r="U5" s="10" t="s">
        <v>67</v>
      </c>
      <c r="V5" s="10" t="s">
        <v>68</v>
      </c>
      <c r="W5" s="10" t="s">
        <v>69</v>
      </c>
    </row>
    <row r="6" ht="18.75" customHeight="1" spans="1:23">
      <c r="A6" s="32"/>
      <c r="B6" s="32"/>
      <c r="C6" s="32"/>
      <c r="D6" s="32"/>
      <c r="E6" s="32"/>
      <c r="F6" s="32"/>
      <c r="G6" s="32"/>
      <c r="H6" s="32"/>
      <c r="I6" s="32"/>
      <c r="J6" s="125" t="s">
        <v>58</v>
      </c>
      <c r="K6" s="94"/>
      <c r="L6" s="32"/>
      <c r="M6" s="32"/>
      <c r="N6" s="32"/>
      <c r="O6" s="32"/>
      <c r="P6" s="32"/>
      <c r="Q6" s="32"/>
      <c r="R6" s="32"/>
      <c r="S6" s="126"/>
      <c r="T6" s="126"/>
      <c r="U6" s="126"/>
      <c r="V6" s="126"/>
      <c r="W6" s="126"/>
    </row>
    <row r="7" ht="18.75" customHeight="1" spans="1:23">
      <c r="A7" s="17"/>
      <c r="B7" s="33"/>
      <c r="C7" s="17"/>
      <c r="D7" s="17"/>
      <c r="E7" s="18"/>
      <c r="F7" s="18"/>
      <c r="G7" s="18"/>
      <c r="H7" s="18"/>
      <c r="I7" s="33"/>
      <c r="J7" s="47" t="s">
        <v>58</v>
      </c>
      <c r="K7" s="47" t="s">
        <v>242</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243</v>
      </c>
      <c r="D9" s="21"/>
      <c r="E9" s="21"/>
      <c r="F9" s="21"/>
      <c r="G9" s="21"/>
      <c r="H9" s="21"/>
      <c r="I9" s="23">
        <v>11000</v>
      </c>
      <c r="J9" s="23">
        <v>11000</v>
      </c>
      <c r="K9" s="23">
        <v>11000</v>
      </c>
      <c r="L9" s="23"/>
      <c r="M9" s="23"/>
      <c r="N9" s="23"/>
      <c r="O9" s="23"/>
      <c r="P9" s="23"/>
      <c r="Q9" s="23"/>
      <c r="R9" s="23"/>
      <c r="S9" s="23"/>
      <c r="T9" s="23"/>
      <c r="U9" s="23"/>
      <c r="V9" s="23"/>
      <c r="W9" s="23"/>
    </row>
    <row r="10" ht="18.75" customHeight="1" spans="1:23">
      <c r="A10" s="121" t="s">
        <v>244</v>
      </c>
      <c r="B10" s="121" t="s">
        <v>245</v>
      </c>
      <c r="C10" s="21" t="s">
        <v>243</v>
      </c>
      <c r="D10" s="121" t="s">
        <v>71</v>
      </c>
      <c r="E10" s="121" t="s">
        <v>117</v>
      </c>
      <c r="F10" s="121" t="s">
        <v>84</v>
      </c>
      <c r="G10" s="121" t="s">
        <v>246</v>
      </c>
      <c r="H10" s="121" t="s">
        <v>247</v>
      </c>
      <c r="I10" s="23">
        <v>11000</v>
      </c>
      <c r="J10" s="23">
        <v>11000</v>
      </c>
      <c r="K10" s="23">
        <v>11000</v>
      </c>
      <c r="L10" s="23"/>
      <c r="M10" s="23"/>
      <c r="N10" s="23"/>
      <c r="O10" s="23"/>
      <c r="P10" s="23"/>
      <c r="Q10" s="23"/>
      <c r="R10" s="23"/>
      <c r="S10" s="23"/>
      <c r="T10" s="23"/>
      <c r="U10" s="23"/>
      <c r="V10" s="23"/>
      <c r="W10" s="23"/>
    </row>
    <row r="11" ht="18.75" customHeight="1" spans="1:23">
      <c r="A11" s="25"/>
      <c r="B11" s="25"/>
      <c r="C11" s="21" t="s">
        <v>248</v>
      </c>
      <c r="D11" s="25"/>
      <c r="E11" s="25"/>
      <c r="F11" s="25"/>
      <c r="G11" s="25"/>
      <c r="H11" s="25"/>
      <c r="I11" s="23">
        <v>250000</v>
      </c>
      <c r="J11" s="23">
        <v>250000</v>
      </c>
      <c r="K11" s="23">
        <v>250000</v>
      </c>
      <c r="L11" s="23"/>
      <c r="M11" s="23"/>
      <c r="N11" s="23"/>
      <c r="O11" s="23"/>
      <c r="P11" s="23"/>
      <c r="Q11" s="23"/>
      <c r="R11" s="23"/>
      <c r="S11" s="23"/>
      <c r="T11" s="23"/>
      <c r="U11" s="23"/>
      <c r="V11" s="23"/>
      <c r="W11" s="23"/>
    </row>
    <row r="12" ht="18.75" customHeight="1" spans="1:23">
      <c r="A12" s="121" t="s">
        <v>249</v>
      </c>
      <c r="B12" s="121" t="s">
        <v>250</v>
      </c>
      <c r="C12" s="21" t="s">
        <v>248</v>
      </c>
      <c r="D12" s="121" t="s">
        <v>71</v>
      </c>
      <c r="E12" s="121" t="s">
        <v>91</v>
      </c>
      <c r="F12" s="121" t="s">
        <v>92</v>
      </c>
      <c r="G12" s="121" t="s">
        <v>225</v>
      </c>
      <c r="H12" s="121" t="s">
        <v>226</v>
      </c>
      <c r="I12" s="23">
        <v>56800</v>
      </c>
      <c r="J12" s="23">
        <v>56800</v>
      </c>
      <c r="K12" s="23">
        <v>56800</v>
      </c>
      <c r="L12" s="23"/>
      <c r="M12" s="23"/>
      <c r="N12" s="23"/>
      <c r="O12" s="23"/>
      <c r="P12" s="23"/>
      <c r="Q12" s="23"/>
      <c r="R12" s="23"/>
      <c r="S12" s="23"/>
      <c r="T12" s="23"/>
      <c r="U12" s="23"/>
      <c r="V12" s="23"/>
      <c r="W12" s="23"/>
    </row>
    <row r="13" ht="18.75" customHeight="1" spans="1:23">
      <c r="A13" s="121" t="s">
        <v>249</v>
      </c>
      <c r="B13" s="121" t="s">
        <v>250</v>
      </c>
      <c r="C13" s="21" t="s">
        <v>248</v>
      </c>
      <c r="D13" s="121" t="s">
        <v>71</v>
      </c>
      <c r="E13" s="121" t="s">
        <v>91</v>
      </c>
      <c r="F13" s="121" t="s">
        <v>92</v>
      </c>
      <c r="G13" s="121" t="s">
        <v>251</v>
      </c>
      <c r="H13" s="121" t="s">
        <v>252</v>
      </c>
      <c r="I13" s="23">
        <v>10000</v>
      </c>
      <c r="J13" s="23">
        <v>10000</v>
      </c>
      <c r="K13" s="23">
        <v>10000</v>
      </c>
      <c r="L13" s="23"/>
      <c r="M13" s="23"/>
      <c r="N13" s="23"/>
      <c r="O13" s="23"/>
      <c r="P13" s="23"/>
      <c r="Q13" s="23"/>
      <c r="R13" s="23"/>
      <c r="S13" s="23"/>
      <c r="T13" s="23"/>
      <c r="U13" s="23"/>
      <c r="V13" s="23"/>
      <c r="W13" s="23"/>
    </row>
    <row r="14" ht="18.75" customHeight="1" spans="1:23">
      <c r="A14" s="121" t="s">
        <v>249</v>
      </c>
      <c r="B14" s="121" t="s">
        <v>250</v>
      </c>
      <c r="C14" s="21" t="s">
        <v>248</v>
      </c>
      <c r="D14" s="121" t="s">
        <v>71</v>
      </c>
      <c r="E14" s="121" t="s">
        <v>91</v>
      </c>
      <c r="F14" s="121" t="s">
        <v>92</v>
      </c>
      <c r="G14" s="121" t="s">
        <v>227</v>
      </c>
      <c r="H14" s="121" t="s">
        <v>228</v>
      </c>
      <c r="I14" s="23">
        <v>13200</v>
      </c>
      <c r="J14" s="23">
        <v>13200</v>
      </c>
      <c r="K14" s="23">
        <v>13200</v>
      </c>
      <c r="L14" s="23"/>
      <c r="M14" s="23"/>
      <c r="N14" s="23"/>
      <c r="O14" s="23"/>
      <c r="P14" s="23"/>
      <c r="Q14" s="23"/>
      <c r="R14" s="23"/>
      <c r="S14" s="23"/>
      <c r="T14" s="23"/>
      <c r="U14" s="23"/>
      <c r="V14" s="23"/>
      <c r="W14" s="23"/>
    </row>
    <row r="15" ht="18.75" customHeight="1" spans="1:23">
      <c r="A15" s="121" t="s">
        <v>249</v>
      </c>
      <c r="B15" s="121" t="s">
        <v>250</v>
      </c>
      <c r="C15" s="21" t="s">
        <v>248</v>
      </c>
      <c r="D15" s="121" t="s">
        <v>71</v>
      </c>
      <c r="E15" s="121" t="s">
        <v>91</v>
      </c>
      <c r="F15" s="121" t="s">
        <v>92</v>
      </c>
      <c r="G15" s="121" t="s">
        <v>253</v>
      </c>
      <c r="H15" s="121" t="s">
        <v>254</v>
      </c>
      <c r="I15" s="23">
        <v>40000</v>
      </c>
      <c r="J15" s="23">
        <v>40000</v>
      </c>
      <c r="K15" s="23">
        <v>40000</v>
      </c>
      <c r="L15" s="23"/>
      <c r="M15" s="23"/>
      <c r="N15" s="23"/>
      <c r="O15" s="23"/>
      <c r="P15" s="23"/>
      <c r="Q15" s="23"/>
      <c r="R15" s="23"/>
      <c r="S15" s="23"/>
      <c r="T15" s="23"/>
      <c r="U15" s="23"/>
      <c r="V15" s="23"/>
      <c r="W15" s="23"/>
    </row>
    <row r="16" ht="18.75" customHeight="1" spans="1:23">
      <c r="A16" s="121" t="s">
        <v>249</v>
      </c>
      <c r="B16" s="121" t="s">
        <v>250</v>
      </c>
      <c r="C16" s="21" t="s">
        <v>248</v>
      </c>
      <c r="D16" s="121" t="s">
        <v>71</v>
      </c>
      <c r="E16" s="121" t="s">
        <v>91</v>
      </c>
      <c r="F16" s="121" t="s">
        <v>92</v>
      </c>
      <c r="G16" s="122">
        <v>30214</v>
      </c>
      <c r="H16" s="121" t="s">
        <v>255</v>
      </c>
      <c r="I16" s="23">
        <v>10000</v>
      </c>
      <c r="J16" s="23">
        <v>10000</v>
      </c>
      <c r="K16" s="23">
        <v>10000</v>
      </c>
      <c r="L16" s="23"/>
      <c r="M16" s="23"/>
      <c r="N16" s="23"/>
      <c r="O16" s="23"/>
      <c r="P16" s="23"/>
      <c r="Q16" s="23"/>
      <c r="R16" s="23"/>
      <c r="S16" s="23"/>
      <c r="T16" s="23"/>
      <c r="U16" s="23"/>
      <c r="V16" s="23"/>
      <c r="W16" s="23"/>
    </row>
    <row r="17" ht="18.75" customHeight="1" spans="1:23">
      <c r="A17" s="121" t="s">
        <v>249</v>
      </c>
      <c r="B17" s="121" t="s">
        <v>250</v>
      </c>
      <c r="C17" s="21" t="s">
        <v>248</v>
      </c>
      <c r="D17" s="121" t="s">
        <v>71</v>
      </c>
      <c r="E17" s="121" t="s">
        <v>91</v>
      </c>
      <c r="F17" s="121" t="s">
        <v>92</v>
      </c>
      <c r="G17" s="121" t="s">
        <v>256</v>
      </c>
      <c r="H17" s="121" t="s">
        <v>257</v>
      </c>
      <c r="I17" s="23">
        <v>5000</v>
      </c>
      <c r="J17" s="23">
        <v>5000</v>
      </c>
      <c r="K17" s="23">
        <v>5000</v>
      </c>
      <c r="L17" s="23"/>
      <c r="M17" s="23"/>
      <c r="N17" s="23"/>
      <c r="O17" s="23"/>
      <c r="P17" s="23"/>
      <c r="Q17" s="23"/>
      <c r="R17" s="23"/>
      <c r="S17" s="23"/>
      <c r="T17" s="23"/>
      <c r="U17" s="23"/>
      <c r="V17" s="23"/>
      <c r="W17" s="23"/>
    </row>
    <row r="18" ht="18.75" customHeight="1" spans="1:23">
      <c r="A18" s="121" t="s">
        <v>249</v>
      </c>
      <c r="B18" s="121" t="s">
        <v>250</v>
      </c>
      <c r="C18" s="21" t="s">
        <v>248</v>
      </c>
      <c r="D18" s="121" t="s">
        <v>71</v>
      </c>
      <c r="E18" s="121" t="s">
        <v>91</v>
      </c>
      <c r="F18" s="121" t="s">
        <v>92</v>
      </c>
      <c r="G18" s="121" t="s">
        <v>258</v>
      </c>
      <c r="H18" s="121" t="s">
        <v>172</v>
      </c>
      <c r="I18" s="23">
        <v>50000</v>
      </c>
      <c r="J18" s="23">
        <v>50000</v>
      </c>
      <c r="K18" s="23">
        <v>50000</v>
      </c>
      <c r="L18" s="23"/>
      <c r="M18" s="23"/>
      <c r="N18" s="23"/>
      <c r="O18" s="23"/>
      <c r="P18" s="23"/>
      <c r="Q18" s="23"/>
      <c r="R18" s="23"/>
      <c r="S18" s="23"/>
      <c r="T18" s="23"/>
      <c r="U18" s="23"/>
      <c r="V18" s="23"/>
      <c r="W18" s="23"/>
    </row>
    <row r="19" ht="18.75" customHeight="1" spans="1:23">
      <c r="A19" s="121" t="s">
        <v>249</v>
      </c>
      <c r="B19" s="121" t="s">
        <v>250</v>
      </c>
      <c r="C19" s="21" t="s">
        <v>248</v>
      </c>
      <c r="D19" s="121" t="s">
        <v>71</v>
      </c>
      <c r="E19" s="121" t="s">
        <v>91</v>
      </c>
      <c r="F19" s="121" t="s">
        <v>92</v>
      </c>
      <c r="G19" s="121" t="s">
        <v>259</v>
      </c>
      <c r="H19" s="121" t="s">
        <v>260</v>
      </c>
      <c r="I19" s="23">
        <v>55000</v>
      </c>
      <c r="J19" s="23">
        <v>55000</v>
      </c>
      <c r="K19" s="23">
        <v>55000</v>
      </c>
      <c r="L19" s="23"/>
      <c r="M19" s="23"/>
      <c r="N19" s="23"/>
      <c r="O19" s="23"/>
      <c r="P19" s="23"/>
      <c r="Q19" s="23"/>
      <c r="R19" s="23"/>
      <c r="S19" s="23"/>
      <c r="T19" s="23"/>
      <c r="U19" s="23"/>
      <c r="V19" s="23"/>
      <c r="W19" s="23"/>
    </row>
    <row r="20" ht="18.75" customHeight="1" spans="1:23">
      <c r="A20" s="121" t="s">
        <v>249</v>
      </c>
      <c r="B20" s="121" t="s">
        <v>250</v>
      </c>
      <c r="C20" s="21" t="s">
        <v>248</v>
      </c>
      <c r="D20" s="121" t="s">
        <v>71</v>
      </c>
      <c r="E20" s="121" t="s">
        <v>91</v>
      </c>
      <c r="F20" s="121" t="s">
        <v>92</v>
      </c>
      <c r="G20" s="121" t="s">
        <v>234</v>
      </c>
      <c r="H20" s="121" t="s">
        <v>235</v>
      </c>
      <c r="I20" s="23">
        <v>10000</v>
      </c>
      <c r="J20" s="23">
        <v>10000</v>
      </c>
      <c r="K20" s="23">
        <v>10000</v>
      </c>
      <c r="L20" s="23"/>
      <c r="M20" s="23"/>
      <c r="N20" s="23"/>
      <c r="O20" s="23"/>
      <c r="P20" s="23"/>
      <c r="Q20" s="23"/>
      <c r="R20" s="23"/>
      <c r="S20" s="23"/>
      <c r="T20" s="23"/>
      <c r="U20" s="23"/>
      <c r="V20" s="23"/>
      <c r="W20" s="23"/>
    </row>
    <row r="21" ht="18.75" customHeight="1" spans="1:23">
      <c r="A21" s="35" t="s">
        <v>118</v>
      </c>
      <c r="B21" s="36"/>
      <c r="C21" s="36"/>
      <c r="D21" s="36"/>
      <c r="E21" s="36"/>
      <c r="F21" s="36"/>
      <c r="G21" s="36"/>
      <c r="H21" s="37"/>
      <c r="I21" s="23">
        <v>261000</v>
      </c>
      <c r="J21" s="23">
        <v>261000</v>
      </c>
      <c r="K21" s="23">
        <v>261000</v>
      </c>
      <c r="L21" s="23"/>
      <c r="M21" s="23"/>
      <c r="N21" s="23"/>
      <c r="O21" s="23"/>
      <c r="P21" s="23"/>
      <c r="Q21" s="23"/>
      <c r="R21" s="23"/>
      <c r="S21" s="23"/>
      <c r="T21" s="23"/>
      <c r="U21" s="23"/>
      <c r="V21" s="23"/>
      <c r="W21" s="23"/>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
  <sheetViews>
    <sheetView showZeros="0" topLeftCell="A7" workbookViewId="0">
      <selection activeCell="B7" sqref="B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261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"单位名称："&amp;"沧源佤族自治县投资促进局"</f>
        <v>单位名称：沧源佤族自治县投资促进局</v>
      </c>
      <c r="B3" s="3"/>
      <c r="C3" s="3"/>
      <c r="D3" s="3"/>
      <c r="E3" s="3"/>
      <c r="F3" s="38"/>
      <c r="G3" s="3"/>
      <c r="H3" s="38"/>
    </row>
    <row r="4" ht="18.75" customHeight="1" spans="1:10">
      <c r="A4" s="47" t="s">
        <v>262</v>
      </c>
      <c r="B4" s="47" t="s">
        <v>263</v>
      </c>
      <c r="C4" s="47" t="s">
        <v>264</v>
      </c>
      <c r="D4" s="47" t="s">
        <v>265</v>
      </c>
      <c r="E4" s="47" t="s">
        <v>266</v>
      </c>
      <c r="F4" s="53" t="s">
        <v>267</v>
      </c>
      <c r="G4" s="47" t="s">
        <v>268</v>
      </c>
      <c r="H4" s="53" t="s">
        <v>269</v>
      </c>
      <c r="I4" s="53" t="s">
        <v>270</v>
      </c>
      <c r="J4" s="47" t="s">
        <v>271</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4"/>
      <c r="F6" s="55"/>
      <c r="G6" s="54"/>
      <c r="H6" s="55"/>
      <c r="I6" s="55"/>
      <c r="J6" s="54"/>
    </row>
    <row r="7" ht="18.75" customHeight="1" spans="1:10">
      <c r="A7" s="118" t="s">
        <v>71</v>
      </c>
      <c r="B7" s="21"/>
      <c r="C7" s="21"/>
      <c r="D7" s="21"/>
      <c r="E7" s="34"/>
      <c r="F7" s="21"/>
      <c r="G7" s="34"/>
      <c r="H7" s="21"/>
      <c r="I7" s="21"/>
      <c r="J7" s="34"/>
    </row>
    <row r="8" ht="18.75" customHeight="1" spans="1:10">
      <c r="A8" s="215" t="s">
        <v>243</v>
      </c>
      <c r="B8" s="21" t="s">
        <v>272</v>
      </c>
      <c r="C8" s="21" t="s">
        <v>273</v>
      </c>
      <c r="D8" s="21" t="s">
        <v>274</v>
      </c>
      <c r="E8" s="34" t="s">
        <v>275</v>
      </c>
      <c r="F8" s="21" t="s">
        <v>276</v>
      </c>
      <c r="G8" s="34" t="s">
        <v>165</v>
      </c>
      <c r="H8" s="21" t="s">
        <v>277</v>
      </c>
      <c r="I8" s="21" t="s">
        <v>278</v>
      </c>
      <c r="J8" s="34" t="s">
        <v>279</v>
      </c>
    </row>
    <row r="9" ht="18.75" customHeight="1" spans="1:10">
      <c r="A9" s="215" t="s">
        <v>243</v>
      </c>
      <c r="B9" s="21" t="s">
        <v>272</v>
      </c>
      <c r="C9" s="21" t="s">
        <v>273</v>
      </c>
      <c r="D9" s="21" t="s">
        <v>280</v>
      </c>
      <c r="E9" s="34" t="s">
        <v>281</v>
      </c>
      <c r="F9" s="21" t="s">
        <v>276</v>
      </c>
      <c r="G9" s="34" t="s">
        <v>282</v>
      </c>
      <c r="H9" s="21" t="s">
        <v>283</v>
      </c>
      <c r="I9" s="21" t="s">
        <v>278</v>
      </c>
      <c r="J9" s="34" t="s">
        <v>284</v>
      </c>
    </row>
    <row r="10" ht="18.75" customHeight="1" spans="1:10">
      <c r="A10" s="215" t="s">
        <v>243</v>
      </c>
      <c r="B10" s="21" t="s">
        <v>272</v>
      </c>
      <c r="C10" s="21" t="s">
        <v>273</v>
      </c>
      <c r="D10" s="21" t="s">
        <v>285</v>
      </c>
      <c r="E10" s="34" t="s">
        <v>286</v>
      </c>
      <c r="F10" s="21" t="s">
        <v>276</v>
      </c>
      <c r="G10" s="34" t="s">
        <v>282</v>
      </c>
      <c r="H10" s="21" t="s">
        <v>283</v>
      </c>
      <c r="I10" s="21" t="s">
        <v>278</v>
      </c>
      <c r="J10" s="34" t="s">
        <v>287</v>
      </c>
    </row>
    <row r="11" ht="18.75" customHeight="1" spans="1:10">
      <c r="A11" s="215" t="s">
        <v>243</v>
      </c>
      <c r="B11" s="21" t="s">
        <v>272</v>
      </c>
      <c r="C11" s="21" t="s">
        <v>273</v>
      </c>
      <c r="D11" s="21" t="s">
        <v>288</v>
      </c>
      <c r="E11" s="34" t="s">
        <v>289</v>
      </c>
      <c r="F11" s="21" t="s">
        <v>290</v>
      </c>
      <c r="G11" s="34" t="s">
        <v>291</v>
      </c>
      <c r="H11" s="21" t="s">
        <v>292</v>
      </c>
      <c r="I11" s="21" t="s">
        <v>278</v>
      </c>
      <c r="J11" s="34" t="s">
        <v>293</v>
      </c>
    </row>
    <row r="12" ht="18.75" customHeight="1" spans="1:10">
      <c r="A12" s="215" t="s">
        <v>243</v>
      </c>
      <c r="B12" s="21" t="s">
        <v>272</v>
      </c>
      <c r="C12" s="21" t="s">
        <v>294</v>
      </c>
      <c r="D12" s="21" t="s">
        <v>295</v>
      </c>
      <c r="E12" s="34" t="s">
        <v>296</v>
      </c>
      <c r="F12" s="21" t="s">
        <v>276</v>
      </c>
      <c r="G12" s="34" t="s">
        <v>297</v>
      </c>
      <c r="H12" s="21" t="s">
        <v>297</v>
      </c>
      <c r="I12" s="21" t="s">
        <v>298</v>
      </c>
      <c r="J12" s="34" t="s">
        <v>299</v>
      </c>
    </row>
    <row r="13" ht="18.75" customHeight="1" spans="1:10">
      <c r="A13" s="215" t="s">
        <v>243</v>
      </c>
      <c r="B13" s="21" t="s">
        <v>272</v>
      </c>
      <c r="C13" s="21" t="s">
        <v>300</v>
      </c>
      <c r="D13" s="21" t="s">
        <v>301</v>
      </c>
      <c r="E13" s="34" t="s">
        <v>302</v>
      </c>
      <c r="F13" s="21" t="s">
        <v>276</v>
      </c>
      <c r="G13" s="34" t="s">
        <v>282</v>
      </c>
      <c r="H13" s="21" t="s">
        <v>283</v>
      </c>
      <c r="I13" s="21" t="s">
        <v>278</v>
      </c>
      <c r="J13" s="34" t="s">
        <v>303</v>
      </c>
    </row>
    <row r="14" ht="18.75" customHeight="1" spans="1:10">
      <c r="A14" s="215" t="s">
        <v>248</v>
      </c>
      <c r="B14" s="21" t="s">
        <v>304</v>
      </c>
      <c r="C14" s="21" t="s">
        <v>273</v>
      </c>
      <c r="D14" s="21" t="s">
        <v>274</v>
      </c>
      <c r="E14" s="34" t="s">
        <v>305</v>
      </c>
      <c r="F14" s="21" t="s">
        <v>276</v>
      </c>
      <c r="G14" s="34" t="s">
        <v>306</v>
      </c>
      <c r="H14" s="21" t="s">
        <v>307</v>
      </c>
      <c r="I14" s="21" t="s">
        <v>278</v>
      </c>
      <c r="J14" s="34" t="s">
        <v>308</v>
      </c>
    </row>
    <row r="15" ht="18.75" customHeight="1" spans="1:10">
      <c r="A15" s="215" t="s">
        <v>248</v>
      </c>
      <c r="B15" s="21" t="s">
        <v>304</v>
      </c>
      <c r="C15" s="21" t="s">
        <v>273</v>
      </c>
      <c r="D15" s="21" t="s">
        <v>274</v>
      </c>
      <c r="E15" s="34" t="s">
        <v>309</v>
      </c>
      <c r="F15" s="21" t="s">
        <v>276</v>
      </c>
      <c r="G15" s="34" t="s">
        <v>163</v>
      </c>
      <c r="H15" s="21" t="s">
        <v>310</v>
      </c>
      <c r="I15" s="21" t="s">
        <v>278</v>
      </c>
      <c r="J15" s="34" t="s">
        <v>311</v>
      </c>
    </row>
    <row r="16" ht="18.75" customHeight="1" spans="1:10">
      <c r="A16" s="215" t="s">
        <v>248</v>
      </c>
      <c r="B16" s="21" t="s">
        <v>304</v>
      </c>
      <c r="C16" s="21" t="s">
        <v>273</v>
      </c>
      <c r="D16" s="21" t="s">
        <v>274</v>
      </c>
      <c r="E16" s="34" t="s">
        <v>312</v>
      </c>
      <c r="F16" s="21" t="s">
        <v>276</v>
      </c>
      <c r="G16" s="34" t="s">
        <v>313</v>
      </c>
      <c r="H16" s="21" t="s">
        <v>310</v>
      </c>
      <c r="I16" s="21" t="s">
        <v>278</v>
      </c>
      <c r="J16" s="34" t="s">
        <v>314</v>
      </c>
    </row>
    <row r="17" ht="18.75" customHeight="1" spans="1:10">
      <c r="A17" s="215" t="s">
        <v>248</v>
      </c>
      <c r="B17" s="21" t="s">
        <v>304</v>
      </c>
      <c r="C17" s="21" t="s">
        <v>273</v>
      </c>
      <c r="D17" s="21" t="s">
        <v>274</v>
      </c>
      <c r="E17" s="34" t="s">
        <v>315</v>
      </c>
      <c r="F17" s="21" t="s">
        <v>276</v>
      </c>
      <c r="G17" s="34" t="s">
        <v>316</v>
      </c>
      <c r="H17" s="21" t="s">
        <v>317</v>
      </c>
      <c r="I17" s="21" t="s">
        <v>278</v>
      </c>
      <c r="J17" s="34" t="s">
        <v>318</v>
      </c>
    </row>
    <row r="18" ht="18.75" customHeight="1" spans="1:10">
      <c r="A18" s="215" t="s">
        <v>248</v>
      </c>
      <c r="B18" s="21" t="s">
        <v>304</v>
      </c>
      <c r="C18" s="21" t="s">
        <v>273</v>
      </c>
      <c r="D18" s="21" t="s">
        <v>274</v>
      </c>
      <c r="E18" s="34" t="s">
        <v>319</v>
      </c>
      <c r="F18" s="21" t="s">
        <v>276</v>
      </c>
      <c r="G18" s="34" t="s">
        <v>320</v>
      </c>
      <c r="H18" s="21" t="s">
        <v>321</v>
      </c>
      <c r="I18" s="21" t="s">
        <v>278</v>
      </c>
      <c r="J18" s="34" t="s">
        <v>322</v>
      </c>
    </row>
    <row r="19" ht="18.75" customHeight="1" spans="1:10">
      <c r="A19" s="215" t="s">
        <v>248</v>
      </c>
      <c r="B19" s="21" t="s">
        <v>304</v>
      </c>
      <c r="C19" s="21" t="s">
        <v>273</v>
      </c>
      <c r="D19" s="21" t="s">
        <v>280</v>
      </c>
      <c r="E19" s="34" t="s">
        <v>323</v>
      </c>
      <c r="F19" s="21" t="s">
        <v>276</v>
      </c>
      <c r="G19" s="34" t="s">
        <v>282</v>
      </c>
      <c r="H19" s="21" t="s">
        <v>283</v>
      </c>
      <c r="I19" s="21" t="s">
        <v>278</v>
      </c>
      <c r="J19" s="34" t="s">
        <v>324</v>
      </c>
    </row>
    <row r="20" ht="18.75" customHeight="1" spans="1:10">
      <c r="A20" s="215" t="s">
        <v>248</v>
      </c>
      <c r="B20" s="21" t="s">
        <v>304</v>
      </c>
      <c r="C20" s="21" t="s">
        <v>273</v>
      </c>
      <c r="D20" s="21" t="s">
        <v>280</v>
      </c>
      <c r="E20" s="34" t="s">
        <v>325</v>
      </c>
      <c r="F20" s="21" t="s">
        <v>326</v>
      </c>
      <c r="G20" s="34" t="s">
        <v>327</v>
      </c>
      <c r="H20" s="21" t="s">
        <v>283</v>
      </c>
      <c r="I20" s="21" t="s">
        <v>278</v>
      </c>
      <c r="J20" s="34" t="s">
        <v>328</v>
      </c>
    </row>
    <row r="21" ht="18.75" customHeight="1" spans="1:10">
      <c r="A21" s="215" t="s">
        <v>248</v>
      </c>
      <c r="B21" s="21" t="s">
        <v>304</v>
      </c>
      <c r="C21" s="21" t="s">
        <v>273</v>
      </c>
      <c r="D21" s="21" t="s">
        <v>280</v>
      </c>
      <c r="E21" s="34" t="s">
        <v>329</v>
      </c>
      <c r="F21" s="21" t="s">
        <v>326</v>
      </c>
      <c r="G21" s="34" t="s">
        <v>282</v>
      </c>
      <c r="H21" s="21" t="s">
        <v>283</v>
      </c>
      <c r="I21" s="21" t="s">
        <v>278</v>
      </c>
      <c r="J21" s="34" t="s">
        <v>330</v>
      </c>
    </row>
    <row r="22" ht="18.75" customHeight="1" spans="1:10">
      <c r="A22" s="215" t="s">
        <v>248</v>
      </c>
      <c r="B22" s="21" t="s">
        <v>304</v>
      </c>
      <c r="C22" s="21" t="s">
        <v>273</v>
      </c>
      <c r="D22" s="21" t="s">
        <v>285</v>
      </c>
      <c r="E22" s="34" t="s">
        <v>331</v>
      </c>
      <c r="F22" s="21" t="s">
        <v>326</v>
      </c>
      <c r="G22" s="34" t="s">
        <v>327</v>
      </c>
      <c r="H22" s="21" t="s">
        <v>283</v>
      </c>
      <c r="I22" s="21" t="s">
        <v>278</v>
      </c>
      <c r="J22" s="34" t="s">
        <v>332</v>
      </c>
    </row>
    <row r="23" ht="18.75" customHeight="1" spans="1:10">
      <c r="A23" s="215" t="s">
        <v>248</v>
      </c>
      <c r="B23" s="21" t="s">
        <v>304</v>
      </c>
      <c r="C23" s="21" t="s">
        <v>273</v>
      </c>
      <c r="D23" s="21" t="s">
        <v>285</v>
      </c>
      <c r="E23" s="34" t="s">
        <v>333</v>
      </c>
      <c r="F23" s="21" t="s">
        <v>326</v>
      </c>
      <c r="G23" s="34" t="s">
        <v>327</v>
      </c>
      <c r="H23" s="21" t="s">
        <v>283</v>
      </c>
      <c r="I23" s="21" t="s">
        <v>278</v>
      </c>
      <c r="J23" s="34" t="s">
        <v>334</v>
      </c>
    </row>
    <row r="24" ht="18.75" customHeight="1" spans="1:10">
      <c r="A24" s="215" t="s">
        <v>248</v>
      </c>
      <c r="B24" s="21" t="s">
        <v>304</v>
      </c>
      <c r="C24" s="21" t="s">
        <v>273</v>
      </c>
      <c r="D24" s="21" t="s">
        <v>274</v>
      </c>
      <c r="E24" s="34" t="s">
        <v>289</v>
      </c>
      <c r="F24" s="21" t="s">
        <v>290</v>
      </c>
      <c r="G24" s="34" t="s">
        <v>327</v>
      </c>
      <c r="H24" s="21" t="s">
        <v>292</v>
      </c>
      <c r="I24" s="21" t="s">
        <v>278</v>
      </c>
      <c r="J24" s="34" t="s">
        <v>335</v>
      </c>
    </row>
    <row r="25" ht="18.75" customHeight="1" spans="1:10">
      <c r="A25" s="215" t="s">
        <v>248</v>
      </c>
      <c r="B25" s="21" t="s">
        <v>304</v>
      </c>
      <c r="C25" s="21" t="s">
        <v>294</v>
      </c>
      <c r="D25" s="21" t="s">
        <v>295</v>
      </c>
      <c r="E25" s="34" t="s">
        <v>336</v>
      </c>
      <c r="F25" s="21" t="s">
        <v>276</v>
      </c>
      <c r="G25" s="34" t="s">
        <v>337</v>
      </c>
      <c r="H25" s="21"/>
      <c r="I25" s="21" t="s">
        <v>298</v>
      </c>
      <c r="J25" s="34" t="s">
        <v>338</v>
      </c>
    </row>
    <row r="26" ht="18.75" customHeight="1" spans="1:10">
      <c r="A26" s="215" t="s">
        <v>248</v>
      </c>
      <c r="B26" s="21" t="s">
        <v>304</v>
      </c>
      <c r="C26" s="21" t="s">
        <v>294</v>
      </c>
      <c r="D26" s="21" t="s">
        <v>295</v>
      </c>
      <c r="E26" s="34" t="s">
        <v>296</v>
      </c>
      <c r="F26" s="21" t="s">
        <v>276</v>
      </c>
      <c r="G26" s="34" t="s">
        <v>297</v>
      </c>
      <c r="H26" s="21"/>
      <c r="I26" s="21" t="s">
        <v>298</v>
      </c>
      <c r="J26" s="34" t="s">
        <v>299</v>
      </c>
    </row>
    <row r="27" ht="18.75" customHeight="1" spans="1:10">
      <c r="A27" s="215" t="s">
        <v>248</v>
      </c>
      <c r="B27" s="21" t="s">
        <v>304</v>
      </c>
      <c r="C27" s="21" t="s">
        <v>294</v>
      </c>
      <c r="D27" s="21" t="s">
        <v>295</v>
      </c>
      <c r="E27" s="34" t="s">
        <v>339</v>
      </c>
      <c r="F27" s="21" t="s">
        <v>276</v>
      </c>
      <c r="G27" s="34" t="s">
        <v>340</v>
      </c>
      <c r="H27" s="21"/>
      <c r="I27" s="21" t="s">
        <v>298</v>
      </c>
      <c r="J27" s="34" t="s">
        <v>341</v>
      </c>
    </row>
    <row r="28" ht="18.75" customHeight="1" spans="1:10">
      <c r="A28" s="215" t="s">
        <v>248</v>
      </c>
      <c r="B28" s="21" t="s">
        <v>304</v>
      </c>
      <c r="C28" s="21" t="s">
        <v>300</v>
      </c>
      <c r="D28" s="21" t="s">
        <v>301</v>
      </c>
      <c r="E28" s="34" t="s">
        <v>302</v>
      </c>
      <c r="F28" s="21" t="s">
        <v>342</v>
      </c>
      <c r="G28" s="34" t="s">
        <v>282</v>
      </c>
      <c r="H28" s="21" t="s">
        <v>283</v>
      </c>
      <c r="I28" s="21" t="s">
        <v>298</v>
      </c>
      <c r="J28" s="34" t="s">
        <v>343</v>
      </c>
    </row>
  </sheetData>
  <mergeCells count="6">
    <mergeCell ref="A2:J2"/>
    <mergeCell ref="A3:H3"/>
    <mergeCell ref="A8:A13"/>
    <mergeCell ref="A14:A28"/>
    <mergeCell ref="B8:B13"/>
    <mergeCell ref="B14:B2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杜丽菠</cp:lastModifiedBy>
  <dcterms:created xsi:type="dcterms:W3CDTF">2025-03-14T03:12:00Z</dcterms:created>
  <dcterms:modified xsi:type="dcterms:W3CDTF">2025-03-20T09:52:28Z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0A70283370154C1FAE242703B60D341A_13</vt:lpwstr>
  </property>
  <property fmtid="{D5CDD505-2E9C-101B-9397-08002B2CF9AE}" pid="3" name="KSOProductBuildVer">
    <vt:lpwstr>2052-11.1.0.14235</vt:lpwstr>
  </property>
</Properties>
</file>