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<sst xmlns="http://schemas.openxmlformats.org/spreadsheetml/2006/main" count="1025" uniqueCount="398">
  <si>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</si>
  <si>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</si>
  <si>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</si>
  <si>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</si>
  <si>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</si>
  <si>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</si>
  <si>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</si>
  <si>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</si>
  <si>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</si>
  <si>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</si>
  <si>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</si>
  <si>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</si>
  <si>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</si>
  <si>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</si>
  <si>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</si>
  <si>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</si>
  <si>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</si>
  <si>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</si>
  <si>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</si>
  <si>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</si>
  <si>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</si>
  <si>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</si>
  <si>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</si>
  <si>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</si>
  <si>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</si>
  <si>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</si>
  <si>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</si>
  <si>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</si>
  <si>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</si>
  <si>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</si>
  <si>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</si>
  <si>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</si>
  <si>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</si>
  <si>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</si>
  <si>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</si>
  <si>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</si>
  <si>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</si>
  <si>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</si>
  <si>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</si>
  <si>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</si>
  <si>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</si>
  <si>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</si>
  <si>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</si>
  <si>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</si>
  <si>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</si>
  <si>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</si>
  <si>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</si>
  <si>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</si>
  <si>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</si>
  <si>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</si>
  <si>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</si>
  <si>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</si>
  <si>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</si>
  <si>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</si>
  <si>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</si>
  <si>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</si>
  <si>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</si>
  <si>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</si>
  <si>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</si>
  <si>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</si>
  <si>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</si>
  <si>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</si>
  <si>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</si>
  <si>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</si>
  <si>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</si>
  <si>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</si>
  <si>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</si>
  <si>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</si>
  <si>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</si>
  <si>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</si>
  <si>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704</t>
  </si>
  <si>
    <t>沧源佤族自治县妇女联合会</t>
  </si>
  <si>
    <t>704001</t>
  </si>
  <si>
    <t>注：我单位本年度无上年结转结余。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</si>
  <si>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</si>
  <si>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</si>
  <si>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</si>
  <si>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</si>
  <si>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</si>
  <si>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</si>
  <si>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</si>
  <si>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</si>
  <si>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</si>
  <si>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</si>
  <si>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</si>
  <si>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</si>
  <si>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</si>
  <si>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</si>
  <si>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20129</t>
  </si>
  <si>
    <t>群众团体事务</t>
  </si>
  <si>
    <t>2012901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</si>
  <si>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</si>
  <si>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</si>
  <si>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</si>
  <si>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</si>
  <si>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</si>
  <si>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</si>
  <si>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</si>
  <si>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</si>
  <si>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</si>
  <si>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</si>
  <si>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</si>
  <si>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</si>
  <si>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</si>
  <si>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</si>
  <si>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</si>
  <si>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</si>
  <si>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</si>
  <si>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</si>
  <si>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</si>
  <si>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</si>
  <si>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</si>
  <si>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</si>
  <si>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</si>
  <si>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</si>
  <si>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</si>
  <si>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</si>
  <si>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</si>
  <si>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</si>
  <si>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</si>
  <si>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</si>
  <si>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</si>
  <si>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</si>
  <si>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</si>
  <si>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</si>
  <si>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</si>
  <si>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</si>
  <si>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</si>
  <si>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</si>
  <si>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</si>
  <si>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</si>
  <si>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</si>
  <si>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</si>
  <si>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</si>
  <si>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</si>
  <si>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</si>
  <si>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</si>
  <si>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</si>
  <si>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</si>
  <si>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</si>
  <si>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</si>
  <si>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</si>
  <si>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</si>
  <si>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</si>
  <si>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</si>
  <si>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</si>
  <si>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</si>
  <si>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</si>
  <si>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</si>
  <si>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</si>
  <si>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</si>
  <si>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</si>
  <si>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</si>
  <si>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</si>
  <si>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</si>
  <si>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</si>
  <si>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</si>
  <si>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</si>
  <si>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</si>
  <si>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</si>
  <si>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</si>
  <si>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</si>
  <si>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</si>
  <si>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</si>
  <si>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</si>
  <si>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</si>
  <si>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</si>
  <si>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</si>
  <si>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</si>
  <si>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</si>
  <si>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</si>
  <si>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</si>
  <si>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</si>
  <si>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</si>
  <si>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</si>
  <si>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</si>
  <si>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</si>
  <si>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</si>
  <si>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</si>
  <si>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</si>
  <si>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</si>
  <si>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</si>
  <si>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</si>
  <si>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</si>
  <si>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</si>
  <si>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</si>
  <si>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</si>
  <si>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</si>
  <si>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</si>
  <si>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</si>
  <si>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</si>
  <si>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</si>
  <si>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</si>
  <si>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</si>
  <si>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</si>
  <si>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</si>
  <si>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530927210000000002635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</si>
  <si>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</si>
  <si>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</si>
  <si>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</si>
  <si>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</si>
  <si>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</si>
  <si>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</si>
  <si>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</si>
  <si>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530927231100001435834</t>
  </si>
  <si>
    <t>绩效考核奖励（2017年提高标准部分）</t>
  </si>
  <si>
    <t>530927210000000002636</t>
  </si>
  <si>
    <t>社会保障缴费</t>
  </si>
  <si>
    <t>30108</t>
  </si>
  <si>
    <t>机关事业单位基本养老保险缴费</t>
  </si>
  <si>
    <t>30110</t>
  </si>
  <si>
    <t>职工基本医疗保险缴费</t>
  </si>
  <si>
    <t>2101102</t>
  </si>
  <si>
    <t>事业单位医疗</t>
  </si>
  <si>
    <t>30112</t>
  </si>
  <si>
    <t>其他社会保障缴费</t>
  </si>
  <si>
    <t>530927210000000002637</t>
  </si>
  <si>
    <t>30113</t>
  </si>
  <si>
    <t>530927210000000002641</t>
  </si>
  <si>
    <t>一般公用经费</t>
  </si>
  <si>
    <t>30201</t>
  </si>
  <si>
    <t>办公费</t>
  </si>
  <si>
    <t>30211</t>
  </si>
  <si>
    <t>差旅费</t>
  </si>
  <si>
    <t>530927221100000248633</t>
  </si>
  <si>
    <t>工会经费</t>
  </si>
  <si>
    <t>30228</t>
  </si>
  <si>
    <t>530927210000000002640</t>
  </si>
  <si>
    <t>公务交通补贴</t>
  </si>
  <si>
    <t>30239</t>
  </si>
  <si>
    <t>其他交通费用</t>
  </si>
  <si>
    <t>530927210000000002638</t>
  </si>
  <si>
    <t>离退休费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</si>
  <si>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</si>
  <si>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</si>
  <si>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</si>
  <si>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</si>
  <si>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</si>
  <si>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</si>
  <si>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</si>
  <si>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</si>
  <si>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</si>
  <si>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残疾人保障经费</t>
  </si>
  <si>
    <t>事业发展类</t>
  </si>
  <si>
    <t>530927251100003852229</t>
  </si>
  <si>
    <t>30299</t>
  </si>
  <si>
    <t>其他商品和服务支出</t>
  </si>
  <si>
    <t>妇儿工委业务经费</t>
  </si>
  <si>
    <t>专项业务类</t>
  </si>
  <si>
    <t>530927231100001314172</t>
  </si>
  <si>
    <t>30209</t>
  </si>
  <si>
    <t>物业管理费</t>
  </si>
  <si>
    <t>30215</t>
  </si>
  <si>
    <t>会议费</t>
  </si>
  <si>
    <t>妇女换届经费</t>
  </si>
  <si>
    <t>530927231100001337163</t>
  </si>
  <si>
    <t>基层妇联组织建设业务专项经费</t>
  </si>
  <si>
    <t>530927210000000002642</t>
  </si>
  <si>
    <t>30205</t>
  </si>
  <si>
    <t>水费</t>
  </si>
  <si>
    <t>30206</t>
  </si>
  <si>
    <t>电费</t>
  </si>
  <si>
    <t>30207</t>
  </si>
  <si>
    <t>邮电费</t>
  </si>
  <si>
    <t>30226</t>
  </si>
  <si>
    <t>劳务费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</si>
  <si>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</si>
  <si>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</si>
  <si>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</si>
  <si>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</si>
  <si>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</si>
  <si>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</si>
  <si>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</si>
  <si>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</si>
  <si>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</si>
  <si>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</si>
  <si>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</si>
  <si>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一、开展工作：
宣传普及残疾人保障政策，提高社会对残疾人权益的关注度。
开展残疾人基本情况调查，了解残疾人群体的需求。
建立健全残疾人档案资料，实现信息化管理。
实施残疾人救助和扶持项目，包括生活救助、教育救助、就业援助等。
加强与相关部门的沟通协作，共同推进残疾人事业发展。
二、完成事项：
制定残疾人保障金使用管理办法，确保资金合理分配和使用。
完成残疾人生活补贴、医疗救助等资金的发放工作。
开展残疾人职业技能培训，提高残疾人就业能力。
建立残疾人康复中心，为残疾人提供康复服务。
推动无障碍设施建设，方便残疾人日常生活。
三、达成目的：
保障残疾人的基本生活，提高残疾人生活质量。
促进残疾人融入社会，实现残疾人平等参与社会生活。
增强残疾人自我发展能力，助力残疾人脱贫致富。
四、实现效果：
残疾人保障政策得到有效落实，残疾人权益得到保障。
残疾人生活水平得到提高，生活质量得到改善。
残疾人就业率上升，社会地位得到提升。
社会对残疾人的关爱程度加深，残疾人事业发展环境得到优化。</t>
  </si>
  <si>
    <t>产出指标</t>
  </si>
  <si>
    <t>数量指标</t>
  </si>
  <si>
    <t>县妇联6人残疾人保障金</t>
  </si>
  <si>
    <t>=</t>
  </si>
  <si>
    <t>人</t>
  </si>
  <si>
    <t>定量指标</t>
  </si>
  <si>
    <t>县妇联干部职工人数。</t>
  </si>
  <si>
    <t>成本指标</t>
  </si>
  <si>
    <t>经济成本指标</t>
  </si>
  <si>
    <t>8157</t>
  </si>
  <si>
    <t>元</t>
  </si>
  <si>
    <t>县妇联2025年残疾人保障金。</t>
  </si>
  <si>
    <t>效益指标</t>
  </si>
  <si>
    <t>社会效益</t>
  </si>
  <si>
    <t>保障县妇联正常运转</t>
  </si>
  <si>
    <t>100</t>
  </si>
  <si>
    <t>%</t>
  </si>
  <si>
    <t>定性指标</t>
  </si>
  <si>
    <t>保障妇联干部职工利益。</t>
  </si>
  <si>
    <t>满意度指标</t>
  </si>
  <si>
    <t>服务对象满意度</t>
  </si>
  <si>
    <t>干部职工满意</t>
  </si>
  <si>
    <t xml:space="preserve">干部职工满意度
</t>
  </si>
  <si>
    <t xml:space="preserve">"落实好《沧源佤族自治县妇女发展规划（2020—2030年）》和《沧源佤族自治县儿童发展规划（2020—2030年）》，使全县妇女、儿童在经济、政治、文化教育、卫生保健及法律保护等方面的权利进一步实现，优化妇女、儿童发展环境，提升全民享有平等的生存环境。制定和实施发展规划：制定了《沧源妇女儿童发展规划（2021—2030）》，对新“两规”责任目标进行分解并组织培训，推动新两规的实施。
妇女儿童工作考评：将妇女儿童工作列入市级对县级的2023年度全市综合考评，下发《2023年度沧源佤族自治县妇女儿童工作考评任务分解方案》和《2023年度沧源佤族自治县妇女儿童工作指标考评细则》，将工作指标分解到各乡镇和县级相关部门，督促完成指标任务。
推进妇女发展工作：推荐糯良乡党委副书记、乡长赵春香同志作为出席中国妇女第十三次全国代表大会代表。
这些工作的完成，旨在提升妇女儿童工作的质量和效率，加强妇联组织在基层的作用，促进妇女儿童的全面发展。具体效果包括提高了妇女儿童工作的规范化、制度化和科学化水平，增强了妇联组织的服务能力，以及推动了妇女儿童事业的发展1 。"						
</t>
  </si>
  <si>
    <t>&gt;=</t>
  </si>
  <si>
    <t>1万</t>
  </si>
  <si>
    <t>万元</t>
  </si>
  <si>
    <t xml:space="preserve">培训经费
</t>
  </si>
  <si>
    <t>开展“两规”数据监测评估培训会</t>
  </si>
  <si>
    <t>次</t>
  </si>
  <si>
    <t>反映到“两规”成员单位培训次数。</t>
  </si>
  <si>
    <t>质量指标</t>
  </si>
  <si>
    <t>95</t>
  </si>
  <si>
    <t xml:space="preserve">提高妇女儿童的合法权益
</t>
  </si>
  <si>
    <t>时效指标</t>
  </si>
  <si>
    <t xml:space="preserve">完成妇联干事培训
</t>
  </si>
  <si>
    <t>落实男女平等基本国策执行情况。</t>
  </si>
  <si>
    <t>优</t>
  </si>
  <si>
    <t>反映在“两规”成员单位考核指标。</t>
  </si>
  <si>
    <t>90</t>
  </si>
  <si>
    <t xml:space="preserve">一是做好妇联工作的衔接、协调、联系等各项服务工作；二是充分发挥“巾帼志愿者”工作队伍在参与社会事务、经济发展、维权等方面的优势，为妇女儿童工作健康成长贡献力量；三是抓好各项家庭文明建设，加强“爱国守法、明礼诚信、团结友善、勤奋自强”的宣传教育和引导；四是加强法治教育及禁毒宣传活动，努力维护好妇女儿童的合法权益；五是配合公安、司法等有关部门，积极做好“反家暴”工作和失足青少年的帮教挽救工作，积极开展助学、助教、助残、助医、助孤、助困等活动，为广大妇联儿童排忧解难，多办实事、多办好事。加强基层妇联组织建设：致力于扩展妇联组织的覆盖面，推动社会各界为妇女儿童和家庭提供服务。实施“巾帼建功”系列行动：通过“巾帼大学习大宣传大宣讲”，加强对党的二十大精神和中国妇女十三大精神的宣传和宣讲。这些工作的目的是提升妇联组织的凝聚力和影响力，确保妇女儿童工作在基层得到有效实施，进而促进妇女儿童的全面发展和社会地位的提升。具体效果包括增强了基层妇联组织的活力和服务能力，提高了妇女儿童工作的社会认知度和参与度。						</t>
  </si>
  <si>
    <t>乡村妇联主席培训</t>
  </si>
  <si>
    <t>反映到妇联干部培训次数。</t>
  </si>
  <si>
    <t xml:space="preserve">一是做好妇联工作的衔接、协调、联系等各项服务工作；二是充分发挥“巾帼志愿者”工作队伍在参与社会事务、经济发展、维权等方面的优势，为妇女儿童工作健康成长贡献力量；三是抓好各项家庭文明建设，加强“爱国守法、明礼诚信、团结友善、勤奋自强”的宣传教育和引导；四是加强法制教育及禁毒宣传活动，努力维护好妇女儿童的合法权益；五是配合公安、司法等有关部门，积极做好“反家暴”工作和失足青少年的帮教挽救工作，积极开展助学、助教、助残、助医、助孤、助困等活动，为广大妇联儿童排忧解难，多办实事、多办好事。加强基层妇联组织建设：致力于扩展妇联组织的覆盖面，推动社会各界为妇女儿童和家庭提供服务。实施“巾帼建功”系列行动：通过“巾帼大学习大宣传大宣讲”，加强对党的二十大精神和中国妇女十三大精神的宣传和宣讲。这些工作的目的是提升妇联组织的凝聚力和影响力，确保妇女儿童工作在基层得到有效实施，进而促进妇女儿童的全面发展和社会地位的提升。具体效果包括增强了基层妇联组织的活力和服务能力，提高了妇女儿童工作的社会认知度和参与度。						</t>
  </si>
  <si>
    <t>开设课程门数</t>
  </si>
  <si>
    <t>门</t>
  </si>
  <si>
    <t>反映预算部门（单位）组织开展各类培训开设课程的数量。</t>
  </si>
  <si>
    <t>全县妇联工作总结及培训会</t>
  </si>
  <si>
    <t>组织培训期数</t>
  </si>
  <si>
    <t>反映预算部门（单位）组织开展各类培训的期数。</t>
  </si>
  <si>
    <t>获救助农村贫困妇女人数</t>
  </si>
  <si>
    <t>30</t>
  </si>
  <si>
    <t>反映获救助农村贫困妇女的人数。</t>
  </si>
  <si>
    <t>培训参加人次</t>
  </si>
  <si>
    <t>人次</t>
  </si>
  <si>
    <t>反映预算部门（单位）组织开展各类培训的人次。</t>
  </si>
  <si>
    <t>3万</t>
  </si>
  <si>
    <t>保障业务培训正常开展</t>
  </si>
  <si>
    <t>培训人员合格率</t>
  </si>
  <si>
    <t>反映预算部门（单位）组织开展各类培训的质量。
培训人员合格率=（合格的学员数量/培训总学员数量）*100%。</t>
  </si>
  <si>
    <t>培训出勤率</t>
  </si>
  <si>
    <t>反映预算部门（单位）组织开展各类培训中参训人员的出勤情况。
培训出勤率=（实际出勤学员数量/参加培训学员数量）*100%。</t>
  </si>
  <si>
    <t>参训率</t>
  </si>
  <si>
    <t>反映预算部门（单位）组织开展各类培训中预计参训情况。
参训率=（年参训人数/应参训人数）*100%。</t>
  </si>
  <si>
    <t>优化社会环境，促进妇女、儿童健康成长。</t>
  </si>
  <si>
    <t>反映我县家庭文明建设数据。</t>
  </si>
  <si>
    <t>反映妇女儿童生活、生产、发展环境的整体满意度情况。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</si>
  <si>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</si>
  <si>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</si>
  <si>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 xml:space="preserve">换届工作的目标和任务：换届工作主要目标是适应新发展阶段乡镇（街道）妇女工作的特点，通过换届，配齐配强妇联领导班子，推动班子整体功能增强。这包括提升综合素质、优化梯次结构、增强战力活力，以及推动妇联基层组织改革，从而提升妇联工作水平，并夯实妇联参与基层治理的组织基础3 。
换届工作的流程：换届工作分为筹备阶段和实施阶段。筹备阶段包括建立筹备组、向上级党组织提出换届请示、获得批复后报告给县妇联、酝酿和审查候选人名单等。实施阶段则包括预备会议、主席团会议、全体会议，以及选举产生新一届妇联执行委员会委员和主席、副主席3 。
完成的事项和达成的目的：通过这一过程，沧源佤族自治县妇女联合会成功选举产生了新一届的领导班子。这不仅完成了组织结构的重要更新，而且确保了妇联组织能够更好地适应新时代的要求，有效提升了对妇女群众的服务能力和水平。
实现的效果：换届工作有效地增强了妇联组织的领导力和活力，为妇联在基层治理中发挥更大作用奠定了坚实的基础。同时，这也促进了妇联工作的创新和发展，更好地服务于当地妇女群众。"						
</t>
  </si>
  <si>
    <t>县妇联换届次数</t>
  </si>
  <si>
    <t>1次</t>
  </si>
  <si>
    <t>完成县妇联5年一次的换届工作。</t>
  </si>
  <si>
    <t>4万</t>
  </si>
  <si>
    <t xml:space="preserve">换届大会经费
</t>
  </si>
  <si>
    <t xml:space="preserve">提高妇女代表参会率
</t>
  </si>
  <si>
    <t>经济效益</t>
  </si>
  <si>
    <t>提高社会生产力</t>
  </si>
  <si>
    <t>满意度</t>
  </si>
  <si>
    <t>参会妇女代表满意度</t>
  </si>
  <si>
    <t>预算06表</t>
  </si>
  <si>
    <t>政府性基金预算支出预算表</t>
  </si>
  <si>
    <t>单位名称：临沧市发展和改革委员会</t>
  </si>
  <si>
    <t>本年政府性基金预算支出</t>
  </si>
  <si>
    <t>注：本单位此表无预算数据，故本表为空表。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</si>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</sst>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rgb="FFFF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2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0" fontId="11" fillId="0" borderId="0" xfId="0" applyFont="1">
      <alignment vertical="top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right" vertical="center"/>
    </xf>
    <xf numFmtId="176" fontId="17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6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7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5"/>
      <c r="C2" s="205"/>
      <c r="D2" s="205"/>
    </row>
    <row r="3" ht="18.75" customHeight="1" spans="1:4">
      <c r="A3" s="41" t="str">
        <f>"单位名称："&amp;"全部"</f>
        <v>单位名称：全部</v>
      </c>
      <c r="B3" s="206"/>
      <c r="C3" s="206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1" t="s">
        <v>6</v>
      </c>
      <c r="B7" s="23">
        <v>1237756.52</v>
      </c>
      <c r="C7" s="131" t="s">
        <v>7</v>
      </c>
      <c r="D7" s="23">
        <v>932580.22</v>
      </c>
    </row>
    <row r="8" ht="18.75" customHeight="1" spans="1:4">
      <c r="A8" s="131" t="s">
        <v>8</v>
      </c>
      <c r="B8" s="23"/>
      <c r="C8" s="131" t="s">
        <v>9</v>
      </c>
      <c r="D8" s="23"/>
    </row>
    <row r="9" ht="18.75" customHeight="1" spans="1:4">
      <c r="A9" s="131" t="s">
        <v>10</v>
      </c>
      <c r="B9" s="23"/>
      <c r="C9" s="131" t="s">
        <v>11</v>
      </c>
      <c r="D9" s="23"/>
    </row>
    <row r="10" ht="18.75" customHeight="1" spans="1:4">
      <c r="A10" s="131" t="s">
        <v>12</v>
      </c>
      <c r="B10" s="23"/>
      <c r="C10" s="131" t="s">
        <v>13</v>
      </c>
      <c r="D10" s="23"/>
    </row>
    <row r="11" ht="18.75" customHeight="1" spans="1:4">
      <c r="A11" s="207" t="s">
        <v>14</v>
      </c>
      <c r="B11" s="23"/>
      <c r="C11" s="162" t="s">
        <v>15</v>
      </c>
      <c r="D11" s="23"/>
    </row>
    <row r="12" ht="18.75" customHeight="1" spans="1:4">
      <c r="A12" s="165" t="s">
        <v>16</v>
      </c>
      <c r="B12" s="23"/>
      <c r="C12" s="164" t="s">
        <v>17</v>
      </c>
      <c r="D12" s="23"/>
    </row>
    <row r="13" ht="18.75" customHeight="1" spans="1:4">
      <c r="A13" s="165" t="s">
        <v>18</v>
      </c>
      <c r="B13" s="23"/>
      <c r="C13" s="164" t="s">
        <v>19</v>
      </c>
      <c r="D13" s="23"/>
    </row>
    <row r="14" ht="18.75" customHeight="1" spans="1:4">
      <c r="A14" s="165" t="s">
        <v>20</v>
      </c>
      <c r="B14" s="23"/>
      <c r="C14" s="164" t="s">
        <v>21</v>
      </c>
      <c r="D14" s="23">
        <v>172904.8</v>
      </c>
    </row>
    <row r="15" ht="18.75" customHeight="1" spans="1:4">
      <c r="A15" s="165" t="s">
        <v>22</v>
      </c>
      <c r="B15" s="23"/>
      <c r="C15" s="164" t="s">
        <v>23</v>
      </c>
      <c r="D15" s="23">
        <v>43151.1</v>
      </c>
    </row>
    <row r="16" ht="18.75" customHeight="1" spans="1:4">
      <c r="A16" s="165" t="s">
        <v>24</v>
      </c>
      <c r="B16" s="23"/>
      <c r="C16" s="165" t="s">
        <v>25</v>
      </c>
      <c r="D16" s="23"/>
    </row>
    <row r="17" ht="18.75" customHeight="1" spans="1:4">
      <c r="A17" s="165" t="s">
        <v>26</v>
      </c>
      <c r="B17" s="23"/>
      <c r="C17" s="165" t="s">
        <v>27</v>
      </c>
      <c r="D17" s="23"/>
    </row>
    <row r="18" ht="18.75" customHeight="1" spans="1:4">
      <c r="A18" s="166" t="s">
        <v>26</v>
      </c>
      <c r="B18" s="23"/>
      <c r="C18" s="164" t="s">
        <v>28</v>
      </c>
      <c r="D18" s="23"/>
    </row>
    <row r="19" ht="18.75" customHeight="1" spans="1:4">
      <c r="A19" s="166" t="s">
        <v>26</v>
      </c>
      <c r="B19" s="23"/>
      <c r="C19" s="164" t="s">
        <v>29</v>
      </c>
      <c r="D19" s="23"/>
    </row>
    <row r="20" ht="18.75" customHeight="1" spans="1:4">
      <c r="A20" s="166" t="s">
        <v>26</v>
      </c>
      <c r="B20" s="23"/>
      <c r="C20" s="164" t="s">
        <v>30</v>
      </c>
      <c r="D20" s="23"/>
    </row>
    <row r="21" ht="18.75" customHeight="1" spans="1:4">
      <c r="A21" s="166" t="s">
        <v>26</v>
      </c>
      <c r="B21" s="23"/>
      <c r="C21" s="164" t="s">
        <v>31</v>
      </c>
      <c r="D21" s="23"/>
    </row>
    <row r="22" ht="18.75" customHeight="1" spans="1:4">
      <c r="A22" s="166" t="s">
        <v>26</v>
      </c>
      <c r="B22" s="23"/>
      <c r="C22" s="164" t="s">
        <v>32</v>
      </c>
      <c r="D22" s="23"/>
    </row>
    <row r="23" ht="18.75" customHeight="1" spans="1:4">
      <c r="A23" s="166" t="s">
        <v>26</v>
      </c>
      <c r="B23" s="23"/>
      <c r="C23" s="164" t="s">
        <v>33</v>
      </c>
      <c r="D23" s="23"/>
    </row>
    <row r="24" ht="18.75" customHeight="1" spans="1:4">
      <c r="A24" s="166" t="s">
        <v>26</v>
      </c>
      <c r="B24" s="23"/>
      <c r="C24" s="164" t="s">
        <v>34</v>
      </c>
      <c r="D24" s="23"/>
    </row>
    <row r="25" ht="18.75" customHeight="1" spans="1:4">
      <c r="A25" s="166" t="s">
        <v>26</v>
      </c>
      <c r="B25" s="23"/>
      <c r="C25" s="164" t="s">
        <v>35</v>
      </c>
      <c r="D25" s="23">
        <v>80963.4</v>
      </c>
    </row>
    <row r="26" ht="18.75" customHeight="1" spans="1:4">
      <c r="A26" s="166" t="s">
        <v>26</v>
      </c>
      <c r="B26" s="23"/>
      <c r="C26" s="164" t="s">
        <v>36</v>
      </c>
      <c r="D26" s="23"/>
    </row>
    <row r="27" ht="18.75" customHeight="1" spans="1:4">
      <c r="A27" s="166" t="s">
        <v>26</v>
      </c>
      <c r="B27" s="23"/>
      <c r="C27" s="164" t="s">
        <v>37</v>
      </c>
      <c r="D27" s="23"/>
    </row>
    <row r="28" ht="18.75" customHeight="1" spans="1:4">
      <c r="A28" s="166" t="s">
        <v>26</v>
      </c>
      <c r="B28" s="23"/>
      <c r="C28" s="164" t="s">
        <v>38</v>
      </c>
      <c r="D28" s="23"/>
    </row>
    <row r="29" ht="18.75" customHeight="1" spans="1:4">
      <c r="A29" s="166" t="s">
        <v>26</v>
      </c>
      <c r="B29" s="23"/>
      <c r="C29" s="164" t="s">
        <v>39</v>
      </c>
      <c r="D29" s="23"/>
    </row>
    <row r="30" ht="18.75" customHeight="1" spans="1:4">
      <c r="A30" s="167" t="s">
        <v>26</v>
      </c>
      <c r="B30" s="23"/>
      <c r="C30" s="165" t="s">
        <v>40</v>
      </c>
      <c r="D30" s="23">
        <v>8157</v>
      </c>
    </row>
    <row r="31" ht="18.75" customHeight="1" spans="1:4">
      <c r="A31" s="167" t="s">
        <v>26</v>
      </c>
      <c r="B31" s="23"/>
      <c r="C31" s="165" t="s">
        <v>41</v>
      </c>
      <c r="D31" s="23"/>
    </row>
    <row r="32" ht="18.75" customHeight="1" spans="1:4">
      <c r="A32" s="167" t="s">
        <v>26</v>
      </c>
      <c r="B32" s="23"/>
      <c r="C32" s="165" t="s">
        <v>42</v>
      </c>
      <c r="D32" s="23"/>
    </row>
    <row r="33" ht="18.75" customHeight="1" spans="1:4">
      <c r="A33" s="208"/>
      <c r="B33" s="168"/>
      <c r="C33" s="165" t="s">
        <v>43</v>
      </c>
      <c r="D33" s="23"/>
    </row>
    <row r="34" ht="18.75" customHeight="1" spans="1:4">
      <c r="A34" s="208" t="s">
        <v>44</v>
      </c>
      <c r="B34" s="168">
        <f>SUM(B7:B11)</f>
        <v>1237756.52</v>
      </c>
      <c r="C34" s="209" t="s">
        <v>45</v>
      </c>
      <c r="D34" s="168">
        <v>1237756.52</v>
      </c>
    </row>
    <row r="35" ht="18.75" customHeight="1" spans="1:4">
      <c r="A35" s="210" t="s">
        <v>46</v>
      </c>
      <c r="B35" s="23"/>
      <c r="C35" s="131" t="s">
        <v>47</v>
      </c>
      <c r="D35" s="23"/>
    </row>
    <row r="36" ht="18.75" customHeight="1" spans="1:4">
      <c r="A36" s="210" t="s">
        <v>48</v>
      </c>
      <c r="B36" s="23"/>
      <c r="C36" s="131" t="s">
        <v>48</v>
      </c>
      <c r="D36" s="23"/>
    </row>
    <row r="37" ht="18.75" customHeight="1" spans="1:4">
      <c r="A37" s="210" t="s">
        <v>49</v>
      </c>
      <c r="B37" s="23">
        <f>B35-B36</f>
        <v>0</v>
      </c>
      <c r="C37" s="131" t="s">
        <v>50</v>
      </c>
      <c r="D37" s="23"/>
    </row>
    <row r="38" ht="18.75" customHeight="1" spans="1:4">
      <c r="A38" s="211" t="s">
        <v>51</v>
      </c>
      <c r="B38" s="168">
        <f t="shared" ref="B38:D38" si="0">B34+B35</f>
        <v>1237756.52</v>
      </c>
      <c r="C38" s="209" t="s">
        <v>52</v>
      </c>
      <c r="D38" s="168">
        <f t="shared" si="0"/>
        <v>1237756.52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9.14285714285714" defaultRowHeight="14.25" customHeight="1" outlineLevelCol="5"/>
  <cols>
    <col min="1" max="1" width="35.4285714285714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8">
        <v>1</v>
      </c>
      <c r="B1" s="99">
        <v>0</v>
      </c>
      <c r="C1" s="98">
        <v>1</v>
      </c>
      <c r="D1" s="100"/>
      <c r="E1" s="100"/>
      <c r="F1" s="39" t="s">
        <v>358</v>
      </c>
    </row>
    <row r="2" ht="32.25" customHeight="1" spans="1:6">
      <c r="A2" s="101" t="str">
        <f>"2025"&amp;"年部门政府性基金预算支出预算表"</f>
        <v>2025年部门政府性基金预算支出预算表</v>
      </c>
      <c r="B2" s="102" t="s">
        <v>359</v>
      </c>
      <c r="C2" s="103"/>
      <c r="D2" s="104"/>
      <c r="E2" s="104"/>
      <c r="F2" s="104"/>
    </row>
    <row r="3" ht="18.75" customHeight="1" spans="1:6">
      <c r="A3" s="7" t="str">
        <f>"单位名称："&amp;"全部"</f>
        <v>单位名称：全部</v>
      </c>
      <c r="B3" s="7" t="s">
        <v>360</v>
      </c>
      <c r="C3" s="98"/>
      <c r="D3" s="100"/>
      <c r="E3" s="100"/>
      <c r="F3" s="39" t="s">
        <v>1</v>
      </c>
    </row>
    <row r="4" ht="18.75" customHeight="1" spans="1:6">
      <c r="A4" s="105" t="s">
        <v>179</v>
      </c>
      <c r="B4" s="106" t="s">
        <v>75</v>
      </c>
      <c r="C4" s="107" t="s">
        <v>76</v>
      </c>
      <c r="D4" s="13" t="s">
        <v>361</v>
      </c>
      <c r="E4" s="13"/>
      <c r="F4" s="14"/>
    </row>
    <row r="5" ht="18.75" customHeight="1" spans="1:6">
      <c r="A5" s="108"/>
      <c r="B5" s="109"/>
      <c r="C5" s="95"/>
      <c r="D5" s="94" t="s">
        <v>56</v>
      </c>
      <c r="E5" s="94" t="s">
        <v>77</v>
      </c>
      <c r="F5" s="94" t="s">
        <v>78</v>
      </c>
    </row>
    <row r="6" ht="18.75" customHeight="1" spans="1:6">
      <c r="A6" s="108">
        <v>1</v>
      </c>
      <c r="B6" s="110" t="s">
        <v>160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1"/>
      <c r="B7" s="82"/>
      <c r="C7" s="82"/>
      <c r="D7" s="23"/>
      <c r="E7" s="23"/>
      <c r="F7" s="23"/>
    </row>
    <row r="8" ht="18.75" customHeight="1" spans="1:6">
      <c r="A8" s="111"/>
      <c r="B8" s="82"/>
      <c r="C8" s="82"/>
      <c r="D8" s="23"/>
      <c r="E8" s="23"/>
      <c r="F8" s="23"/>
    </row>
    <row r="9" ht="18.75" customHeight="1" spans="1:6">
      <c r="A9" s="112" t="s">
        <v>117</v>
      </c>
      <c r="B9" s="113" t="s">
        <v>117</v>
      </c>
      <c r="C9" s="114" t="s">
        <v>117</v>
      </c>
      <c r="D9" s="23"/>
      <c r="E9" s="23"/>
      <c r="F9" s="23"/>
    </row>
    <row r="10" ht="48" customHeight="1" spans="1:1">
      <c r="A10" s="115" t="s">
        <v>362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8"/>
      <c r="P1" s="38"/>
      <c r="Q1" s="39" t="s">
        <v>363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"单位名称："&amp;"全部"</f>
        <v>单位名称：全部</v>
      </c>
      <c r="B3" s="93"/>
      <c r="C3" s="93"/>
      <c r="D3" s="93"/>
      <c r="E3" s="93"/>
      <c r="F3" s="93"/>
      <c r="G3" s="93"/>
      <c r="H3" s="93"/>
      <c r="I3" s="93"/>
      <c r="J3" s="93"/>
      <c r="O3" s="63"/>
      <c r="P3" s="63"/>
      <c r="Q3" s="39" t="s">
        <v>166</v>
      </c>
    </row>
    <row r="4" ht="18.75" customHeight="1" spans="1:17">
      <c r="A4" s="11" t="s">
        <v>364</v>
      </c>
      <c r="B4" s="72" t="s">
        <v>365</v>
      </c>
      <c r="C4" s="72" t="s">
        <v>366</v>
      </c>
      <c r="D4" s="72" t="s">
        <v>367</v>
      </c>
      <c r="E4" s="72" t="s">
        <v>368</v>
      </c>
      <c r="F4" s="72" t="s">
        <v>369</v>
      </c>
      <c r="G4" s="44" t="s">
        <v>186</v>
      </c>
      <c r="H4" s="44"/>
      <c r="I4" s="44"/>
      <c r="J4" s="44"/>
      <c r="K4" s="74"/>
      <c r="L4" s="44"/>
      <c r="M4" s="44"/>
      <c r="N4" s="44"/>
      <c r="O4" s="64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370</v>
      </c>
      <c r="J5" s="75" t="s">
        <v>371</v>
      </c>
      <c r="K5" s="76" t="s">
        <v>372</v>
      </c>
      <c r="L5" s="89" t="s">
        <v>80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194</v>
      </c>
      <c r="O6" s="92" t="s">
        <v>67</v>
      </c>
      <c r="P6" s="78" t="s">
        <v>68</v>
      </c>
      <c r="Q6" s="77" t="s">
        <v>69</v>
      </c>
    </row>
    <row r="7" ht="18.75" customHeight="1" spans="1:17">
      <c r="A7" s="33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/>
      <c r="B8" s="81"/>
      <c r="C8" s="81"/>
      <c r="D8" s="81"/>
      <c r="E8" s="96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80"/>
      <c r="B9" s="81"/>
      <c r="C9" s="81"/>
      <c r="D9" s="81"/>
      <c r="E9" s="97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3" t="s">
        <v>117</v>
      </c>
      <c r="B10" s="84"/>
      <c r="C10" s="84"/>
      <c r="D10" s="84"/>
      <c r="E10" s="96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t="s">
        <v>362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6"/>
      <c r="N1" s="87" t="s">
        <v>373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"单位名称："&amp;"全部"</f>
        <v>单位名称：全部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8"/>
      <c r="N3" s="87" t="s">
        <v>166</v>
      </c>
    </row>
    <row r="4" ht="18.75" customHeight="1" spans="1:14">
      <c r="A4" s="11" t="s">
        <v>364</v>
      </c>
      <c r="B4" s="72" t="s">
        <v>374</v>
      </c>
      <c r="C4" s="73" t="s">
        <v>375</v>
      </c>
      <c r="D4" s="44" t="s">
        <v>186</v>
      </c>
      <c r="E4" s="44"/>
      <c r="F4" s="44"/>
      <c r="G4" s="44"/>
      <c r="H4" s="74"/>
      <c r="I4" s="44"/>
      <c r="J4" s="44"/>
      <c r="K4" s="44"/>
      <c r="L4" s="64"/>
      <c r="M4" s="74"/>
      <c r="N4" s="45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370</v>
      </c>
      <c r="G5" s="75" t="s">
        <v>371</v>
      </c>
      <c r="H5" s="76" t="s">
        <v>372</v>
      </c>
      <c r="I5" s="89" t="s">
        <v>80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194</v>
      </c>
      <c r="L6" s="92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117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362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30"/>
      <c r="B1" s="30"/>
      <c r="C1" s="30"/>
      <c r="D1" s="57"/>
      <c r="G1" s="38"/>
      <c r="H1" s="38"/>
      <c r="I1" s="38" t="s">
        <v>376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9" t="str">
        <f>"单位名称："&amp;"全部"</f>
        <v>单位名称：全部</v>
      </c>
      <c r="B3" s="60"/>
      <c r="C3" s="60"/>
      <c r="D3" s="61"/>
      <c r="E3" s="62"/>
      <c r="G3" s="63"/>
      <c r="H3" s="63"/>
      <c r="I3" s="38" t="s">
        <v>166</v>
      </c>
    </row>
    <row r="4" ht="18.75" customHeight="1" spans="1:9">
      <c r="A4" s="31" t="s">
        <v>377</v>
      </c>
      <c r="B4" s="12" t="s">
        <v>186</v>
      </c>
      <c r="C4" s="13"/>
      <c r="D4" s="13"/>
      <c r="E4" s="12" t="s">
        <v>378</v>
      </c>
      <c r="F4" s="13"/>
      <c r="G4" s="64"/>
      <c r="H4" s="64"/>
      <c r="I4" s="14"/>
    </row>
    <row r="5" ht="18.75" customHeight="1" spans="1:9">
      <c r="A5" s="33"/>
      <c r="B5" s="32" t="s">
        <v>56</v>
      </c>
      <c r="C5" s="11" t="s">
        <v>59</v>
      </c>
      <c r="D5" s="65" t="s">
        <v>379</v>
      </c>
      <c r="E5" s="66" t="s">
        <v>380</v>
      </c>
      <c r="F5" s="66" t="s">
        <v>380</v>
      </c>
      <c r="G5" s="66" t="s">
        <v>380</v>
      </c>
      <c r="H5" s="66" t="s">
        <v>380</v>
      </c>
      <c r="I5" s="66" t="s">
        <v>380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4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4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362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381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"单位名称："&amp;"全部"</f>
        <v>单位名称：全部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267</v>
      </c>
      <c r="B4" s="46" t="s">
        <v>268</v>
      </c>
      <c r="C4" s="46" t="s">
        <v>269</v>
      </c>
      <c r="D4" s="46" t="s">
        <v>270</v>
      </c>
      <c r="E4" s="46" t="s">
        <v>271</v>
      </c>
      <c r="F4" s="53" t="s">
        <v>272</v>
      </c>
      <c r="G4" s="46" t="s">
        <v>273</v>
      </c>
      <c r="H4" s="53" t="s">
        <v>274</v>
      </c>
      <c r="I4" s="53" t="s">
        <v>275</v>
      </c>
      <c r="J4" s="46" t="s">
        <v>276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customHeight="1" spans="1:1">
      <c r="A8" t="s">
        <v>362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382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"单位名称："&amp;"全部"</f>
        <v>单位名称：全部</v>
      </c>
      <c r="B3" s="8"/>
      <c r="C3" s="3"/>
      <c r="H3" s="42" t="s">
        <v>166</v>
      </c>
    </row>
    <row r="4" ht="18.75" customHeight="1" spans="1:8">
      <c r="A4" s="11" t="s">
        <v>179</v>
      </c>
      <c r="B4" s="11" t="s">
        <v>383</v>
      </c>
      <c r="C4" s="11" t="s">
        <v>384</v>
      </c>
      <c r="D4" s="11" t="s">
        <v>385</v>
      </c>
      <c r="E4" s="11" t="s">
        <v>386</v>
      </c>
      <c r="F4" s="43" t="s">
        <v>387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368</v>
      </c>
      <c r="G5" s="46" t="s">
        <v>388</v>
      </c>
      <c r="H5" s="46" t="s">
        <v>389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4"/>
      <c r="D7" s="34"/>
      <c r="E7" s="34"/>
      <c r="F7" s="48"/>
      <c r="G7" s="23"/>
      <c r="H7" s="23"/>
    </row>
    <row r="8" ht="18.75" customHeight="1" spans="1:8">
      <c r="A8" s="26" t="s">
        <v>56</v>
      </c>
      <c r="B8" s="49"/>
      <c r="C8" s="49"/>
      <c r="D8" s="49"/>
      <c r="E8" s="50"/>
      <c r="F8" s="48"/>
      <c r="G8" s="23"/>
      <c r="H8" s="23"/>
    </row>
    <row r="9" customHeight="1" spans="1:1">
      <c r="A9" t="s">
        <v>362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B14" sqref="B14"/>
    </sheetView>
  </sheetViews>
  <sheetFormatPr defaultColWidth="9.14285714285714" defaultRowHeight="14.25" customHeight="1"/>
  <cols>
    <col min="1" max="1" width="16.4285714285714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8" t="s">
        <v>390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"单位名称："&amp;"全部"</f>
        <v>单位名称：全部</v>
      </c>
      <c r="B3" s="8"/>
      <c r="C3" s="8"/>
      <c r="D3" s="8"/>
      <c r="E3" s="8"/>
      <c r="F3" s="8"/>
      <c r="G3" s="8"/>
      <c r="H3" s="9"/>
      <c r="I3" s="9"/>
      <c r="J3" s="9"/>
      <c r="K3" s="4" t="s">
        <v>166</v>
      </c>
    </row>
    <row r="4" ht="18.75" customHeight="1" spans="1:11">
      <c r="A4" s="10" t="s">
        <v>236</v>
      </c>
      <c r="B4" s="10" t="s">
        <v>181</v>
      </c>
      <c r="C4" s="10" t="s">
        <v>237</v>
      </c>
      <c r="D4" s="11" t="s">
        <v>182</v>
      </c>
      <c r="E4" s="11" t="s">
        <v>183</v>
      </c>
      <c r="F4" s="11" t="s">
        <v>238</v>
      </c>
      <c r="G4" s="11" t="s">
        <v>239</v>
      </c>
      <c r="H4" s="31" t="s">
        <v>56</v>
      </c>
      <c r="I4" s="12" t="s">
        <v>391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117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1" customHeight="1" spans="2:2">
      <c r="B11" t="s">
        <v>362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showZeros="0" tabSelected="1" workbookViewId="0">
      <selection activeCell="F12" sqref="F12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392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"单位名称："&amp;"全部"</f>
        <v>单位名称：全部</v>
      </c>
      <c r="B3" s="8"/>
      <c r="C3" s="8"/>
      <c r="D3" s="8"/>
      <c r="E3" s="9"/>
      <c r="F3" s="9"/>
      <c r="G3" s="4" t="s">
        <v>166</v>
      </c>
    </row>
    <row r="4" ht="18.75" customHeight="1" spans="1:7">
      <c r="A4" s="10" t="s">
        <v>237</v>
      </c>
      <c r="B4" s="10" t="s">
        <v>236</v>
      </c>
      <c r="C4" s="10" t="s">
        <v>181</v>
      </c>
      <c r="D4" s="11" t="s">
        <v>393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123157</v>
      </c>
      <c r="F8" s="23"/>
      <c r="G8" s="23"/>
    </row>
    <row r="9" ht="18.75" customHeight="1" spans="1:7">
      <c r="A9" s="24" t="s">
        <v>71</v>
      </c>
      <c r="B9" s="21"/>
      <c r="C9" s="21"/>
      <c r="D9" s="21"/>
      <c r="E9" s="23">
        <v>123157</v>
      </c>
      <c r="F9" s="23"/>
      <c r="G9" s="23"/>
    </row>
    <row r="10" ht="18.75" customHeight="1" spans="1:7">
      <c r="A10" s="25"/>
      <c r="B10" s="21" t="s">
        <v>394</v>
      </c>
      <c r="C10" s="21" t="s">
        <v>256</v>
      </c>
      <c r="D10" s="21" t="s">
        <v>395</v>
      </c>
      <c r="E10" s="23">
        <v>70000</v>
      </c>
      <c r="F10" s="23"/>
      <c r="G10" s="23"/>
    </row>
    <row r="11" ht="18.75" customHeight="1" spans="1:7">
      <c r="A11" s="25"/>
      <c r="B11" s="21" t="s">
        <v>394</v>
      </c>
      <c r="C11" s="21" t="s">
        <v>247</v>
      </c>
      <c r="D11" s="21" t="s">
        <v>395</v>
      </c>
      <c r="E11" s="23">
        <v>30000</v>
      </c>
      <c r="F11" s="23"/>
      <c r="G11" s="23"/>
    </row>
    <row r="12" ht="18.75" customHeight="1" spans="1:7">
      <c r="A12" s="25"/>
      <c r="B12" s="21" t="s">
        <v>394</v>
      </c>
      <c r="C12" s="21" t="s">
        <v>254</v>
      </c>
      <c r="D12" s="21" t="s">
        <v>395</v>
      </c>
      <c r="E12" s="23">
        <v>15000</v>
      </c>
      <c r="F12" s="23"/>
      <c r="G12" s="23"/>
    </row>
    <row r="13" ht="18.75" customHeight="1" spans="1:7">
      <c r="A13" s="25"/>
      <c r="B13" s="21" t="s">
        <v>396</v>
      </c>
      <c r="C13" s="21" t="s">
        <v>242</v>
      </c>
      <c r="D13" s="21" t="s">
        <v>395</v>
      </c>
      <c r="E13" s="23">
        <v>8157</v>
      </c>
      <c r="F13" s="23"/>
      <c r="G13" s="23"/>
    </row>
    <row r="14" ht="18.75" customHeight="1" spans="1:7">
      <c r="A14" s="26" t="s">
        <v>56</v>
      </c>
      <c r="B14" s="27" t="s">
        <v>397</v>
      </c>
      <c r="C14" s="27"/>
      <c r="D14" s="28"/>
      <c r="E14" s="23">
        <v>123157</v>
      </c>
      <c r="F14" s="23"/>
      <c r="G14" s="23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selection activeCell="P11" sqref="P1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8"/>
      <c r="O1" s="67"/>
      <c r="P1" s="67"/>
      <c r="Q1" s="67"/>
      <c r="R1" s="67"/>
      <c r="S1" s="38" t="s">
        <v>53</v>
      </c>
    </row>
    <row r="2" ht="57.75" customHeight="1" spans="1:19">
      <c r="A2" s="127" t="str">
        <f>"2025"&amp;"年部门收入预算表"</f>
        <v>2025年部门收入预算表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99"/>
      <c r="P2" s="199"/>
      <c r="Q2" s="199"/>
      <c r="R2" s="199"/>
      <c r="S2" s="199"/>
    </row>
    <row r="3" ht="18.75" customHeight="1" spans="1:19">
      <c r="A3" s="41" t="str">
        <f>"单位名称："&amp;"全部"</f>
        <v>单位名称：全部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8" t="s">
        <v>1</v>
      </c>
    </row>
    <row r="4" ht="18.75" customHeight="1" spans="1:19">
      <c r="A4" s="182" t="s">
        <v>54</v>
      </c>
      <c r="B4" s="183" t="s">
        <v>55</v>
      </c>
      <c r="C4" s="183" t="s">
        <v>56</v>
      </c>
      <c r="D4" s="184" t="s">
        <v>57</v>
      </c>
      <c r="E4" s="185"/>
      <c r="F4" s="185"/>
      <c r="G4" s="185"/>
      <c r="H4" s="185"/>
      <c r="I4" s="185"/>
      <c r="J4" s="200"/>
      <c r="K4" s="185"/>
      <c r="L4" s="185"/>
      <c r="M4" s="185"/>
      <c r="N4" s="201"/>
      <c r="O4" s="184" t="s">
        <v>46</v>
      </c>
      <c r="P4" s="184"/>
      <c r="Q4" s="184"/>
      <c r="R4" s="184"/>
      <c r="S4" s="204"/>
    </row>
    <row r="5" ht="18.75" customHeight="1" spans="1:19">
      <c r="A5" s="186"/>
      <c r="B5" s="187"/>
      <c r="C5" s="187"/>
      <c r="D5" s="188" t="s">
        <v>58</v>
      </c>
      <c r="E5" s="188" t="s">
        <v>59</v>
      </c>
      <c r="F5" s="188" t="s">
        <v>60</v>
      </c>
      <c r="G5" s="188" t="s">
        <v>61</v>
      </c>
      <c r="H5" s="188" t="s">
        <v>62</v>
      </c>
      <c r="I5" s="202" t="s">
        <v>63</v>
      </c>
      <c r="J5" s="202"/>
      <c r="K5" s="202"/>
      <c r="L5" s="202"/>
      <c r="M5" s="202"/>
      <c r="N5" s="191"/>
      <c r="O5" s="188" t="s">
        <v>58</v>
      </c>
      <c r="P5" s="188" t="s">
        <v>59</v>
      </c>
      <c r="Q5" s="188" t="s">
        <v>60</v>
      </c>
      <c r="R5" s="188" t="s">
        <v>61</v>
      </c>
      <c r="S5" s="188" t="s">
        <v>64</v>
      </c>
    </row>
    <row r="6" ht="18.75" customHeight="1" spans="1:19">
      <c r="A6" s="189"/>
      <c r="B6" s="190"/>
      <c r="C6" s="190"/>
      <c r="D6" s="191"/>
      <c r="E6" s="191"/>
      <c r="F6" s="191"/>
      <c r="G6" s="191"/>
      <c r="H6" s="191"/>
      <c r="I6" s="190" t="s">
        <v>58</v>
      </c>
      <c r="J6" s="190" t="s">
        <v>65</v>
      </c>
      <c r="K6" s="190" t="s">
        <v>66</v>
      </c>
      <c r="L6" s="190" t="s">
        <v>67</v>
      </c>
      <c r="M6" s="190" t="s">
        <v>68</v>
      </c>
      <c r="N6" s="190" t="s">
        <v>69</v>
      </c>
      <c r="O6" s="203"/>
      <c r="P6" s="203"/>
      <c r="Q6" s="203"/>
      <c r="R6" s="203"/>
      <c r="S6" s="191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2" t="s">
        <v>70</v>
      </c>
      <c r="B8" s="193" t="s">
        <v>71</v>
      </c>
      <c r="C8" s="23">
        <v>1237756.52</v>
      </c>
      <c r="D8" s="23">
        <v>1237756.52</v>
      </c>
      <c r="E8" s="23">
        <v>1237756.52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94" t="s">
        <v>72</v>
      </c>
      <c r="B9" s="195" t="s">
        <v>71</v>
      </c>
      <c r="C9" s="23">
        <v>1237756.52</v>
      </c>
      <c r="D9" s="23">
        <v>1237756.52</v>
      </c>
      <c r="E9" s="23">
        <v>1237756.52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ht="18.75" customHeight="1" spans="1:19">
      <c r="A10" s="196" t="s">
        <v>56</v>
      </c>
      <c r="B10" s="197"/>
      <c r="C10" s="23">
        <v>1237756.52</v>
      </c>
      <c r="D10" s="23">
        <v>1237756.52</v>
      </c>
      <c r="E10" s="23">
        <v>1237756.52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customHeight="1" spans="16:16">
      <c r="P11" t="s">
        <v>73</v>
      </c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4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0"/>
      <c r="E1" s="1"/>
      <c r="F1" s="1"/>
      <c r="G1" s="1"/>
      <c r="H1" s="170"/>
      <c r="I1" s="1"/>
      <c r="J1" s="170"/>
      <c r="K1" s="1"/>
      <c r="L1" s="1"/>
      <c r="M1" s="1"/>
      <c r="N1" s="1"/>
      <c r="O1" s="39" t="s">
        <v>74</v>
      </c>
    </row>
    <row r="2" ht="42" customHeight="1" spans="1:15">
      <c r="A2" s="5" t="str">
        <f>"2025"&amp;"年部门支出预算表"</f>
        <v>2025年部门支出预算表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ht="18.75" customHeight="1" spans="1:15">
      <c r="A3" s="172" t="str">
        <f>"单位名称："&amp;"全部"</f>
        <v>单位名称：全部</v>
      </c>
      <c r="B3" s="173"/>
      <c r="C3" s="62"/>
      <c r="D3" s="30"/>
      <c r="E3" s="62"/>
      <c r="F3" s="62"/>
      <c r="G3" s="62"/>
      <c r="H3" s="30"/>
      <c r="I3" s="62"/>
      <c r="J3" s="30"/>
      <c r="K3" s="62"/>
      <c r="L3" s="62"/>
      <c r="M3" s="180"/>
      <c r="N3" s="180"/>
      <c r="O3" s="39" t="s">
        <v>1</v>
      </c>
    </row>
    <row r="4" ht="18.75" customHeight="1" spans="1:15">
      <c r="A4" s="10" t="s">
        <v>75</v>
      </c>
      <c r="B4" s="10" t="s">
        <v>76</v>
      </c>
      <c r="C4" s="10" t="s">
        <v>56</v>
      </c>
      <c r="D4" s="12" t="s">
        <v>59</v>
      </c>
      <c r="E4" s="74" t="s">
        <v>77</v>
      </c>
      <c r="F4" s="137" t="s">
        <v>78</v>
      </c>
      <c r="G4" s="10" t="s">
        <v>60</v>
      </c>
      <c r="H4" s="10" t="s">
        <v>61</v>
      </c>
      <c r="I4" s="10" t="s">
        <v>79</v>
      </c>
      <c r="J4" s="12" t="s">
        <v>80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58</v>
      </c>
      <c r="E5" s="92" t="s">
        <v>77</v>
      </c>
      <c r="F5" s="92" t="s">
        <v>78</v>
      </c>
      <c r="G5" s="18"/>
      <c r="H5" s="18"/>
      <c r="I5" s="18"/>
      <c r="J5" s="66" t="s">
        <v>58</v>
      </c>
      <c r="K5" s="46" t="s">
        <v>81</v>
      </c>
      <c r="L5" s="46" t="s">
        <v>82</v>
      </c>
      <c r="M5" s="46" t="s">
        <v>83</v>
      </c>
      <c r="N5" s="46" t="s">
        <v>84</v>
      </c>
      <c r="O5" s="46" t="s">
        <v>85</v>
      </c>
    </row>
    <row r="6" ht="18.75" customHeight="1" spans="1:15">
      <c r="A6" s="116">
        <v>1</v>
      </c>
      <c r="B6" s="11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1" t="s">
        <v>86</v>
      </c>
      <c r="B7" s="159" t="s">
        <v>87</v>
      </c>
      <c r="C7" s="23">
        <v>932580.22</v>
      </c>
      <c r="D7" s="23">
        <v>932580.22</v>
      </c>
      <c r="E7" s="23">
        <v>817580.22</v>
      </c>
      <c r="F7" s="23">
        <v>115000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4" t="s">
        <v>88</v>
      </c>
      <c r="B8" s="212" t="s">
        <v>89</v>
      </c>
      <c r="C8" s="23">
        <v>932580.22</v>
      </c>
      <c r="D8" s="23">
        <v>932580.22</v>
      </c>
      <c r="E8" s="23">
        <v>817580.22</v>
      </c>
      <c r="F8" s="23">
        <v>115000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6" t="s">
        <v>90</v>
      </c>
      <c r="B9" s="213" t="s">
        <v>91</v>
      </c>
      <c r="C9" s="23">
        <v>932580.22</v>
      </c>
      <c r="D9" s="23">
        <v>932580.22</v>
      </c>
      <c r="E9" s="23">
        <v>817580.22</v>
      </c>
      <c r="F9" s="23">
        <v>115000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31" t="s">
        <v>92</v>
      </c>
      <c r="B10" s="159" t="s">
        <v>93</v>
      </c>
      <c r="C10" s="23">
        <v>172904.8</v>
      </c>
      <c r="D10" s="23">
        <v>172904.8</v>
      </c>
      <c r="E10" s="23">
        <v>172904.8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4" t="s">
        <v>94</v>
      </c>
      <c r="B11" s="212" t="s">
        <v>95</v>
      </c>
      <c r="C11" s="23">
        <v>172904.8</v>
      </c>
      <c r="D11" s="23">
        <v>172904.8</v>
      </c>
      <c r="E11" s="23">
        <v>172904.8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6" t="s">
        <v>96</v>
      </c>
      <c r="B12" s="213" t="s">
        <v>97</v>
      </c>
      <c r="C12" s="23">
        <v>64953.6</v>
      </c>
      <c r="D12" s="23">
        <v>64953.6</v>
      </c>
      <c r="E12" s="23">
        <v>64953.6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6" t="s">
        <v>98</v>
      </c>
      <c r="B13" s="213" t="s">
        <v>99</v>
      </c>
      <c r="C13" s="23">
        <v>107951.2</v>
      </c>
      <c r="D13" s="23">
        <v>107951.2</v>
      </c>
      <c r="E13" s="23">
        <v>107951.2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31" t="s">
        <v>100</v>
      </c>
      <c r="B14" s="159" t="s">
        <v>101</v>
      </c>
      <c r="C14" s="23">
        <v>43151.1</v>
      </c>
      <c r="D14" s="23">
        <v>43151.1</v>
      </c>
      <c r="E14" s="23">
        <v>43151.1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4" t="s">
        <v>102</v>
      </c>
      <c r="B15" s="212" t="s">
        <v>103</v>
      </c>
      <c r="C15" s="23">
        <v>43151.1</v>
      </c>
      <c r="D15" s="23">
        <v>43151.1</v>
      </c>
      <c r="E15" s="23">
        <v>43151.1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6" t="s">
        <v>104</v>
      </c>
      <c r="B16" s="213" t="s">
        <v>105</v>
      </c>
      <c r="C16" s="23">
        <v>39749.71</v>
      </c>
      <c r="D16" s="23">
        <v>39749.71</v>
      </c>
      <c r="E16" s="23">
        <v>39749.71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6" t="s">
        <v>106</v>
      </c>
      <c r="B17" s="213" t="s">
        <v>107</v>
      </c>
      <c r="C17" s="23">
        <v>3401.39</v>
      </c>
      <c r="D17" s="23">
        <v>3401.39</v>
      </c>
      <c r="E17" s="23">
        <v>3401.39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31" t="s">
        <v>108</v>
      </c>
      <c r="B18" s="159" t="s">
        <v>109</v>
      </c>
      <c r="C18" s="23">
        <v>80963.4</v>
      </c>
      <c r="D18" s="23">
        <v>80963.4</v>
      </c>
      <c r="E18" s="23">
        <v>80963.4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4" t="s">
        <v>110</v>
      </c>
      <c r="B19" s="212" t="s">
        <v>111</v>
      </c>
      <c r="C19" s="23">
        <v>80963.4</v>
      </c>
      <c r="D19" s="23">
        <v>80963.4</v>
      </c>
      <c r="E19" s="23">
        <v>80963.4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6" t="s">
        <v>112</v>
      </c>
      <c r="B20" s="213" t="s">
        <v>113</v>
      </c>
      <c r="C20" s="23">
        <v>80963.4</v>
      </c>
      <c r="D20" s="23">
        <v>80963.4</v>
      </c>
      <c r="E20" s="23">
        <v>80963.4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31" t="s">
        <v>114</v>
      </c>
      <c r="B21" s="159" t="s">
        <v>85</v>
      </c>
      <c r="C21" s="23">
        <v>8157</v>
      </c>
      <c r="D21" s="23">
        <v>8157</v>
      </c>
      <c r="E21" s="23"/>
      <c r="F21" s="23">
        <v>8157</v>
      </c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4" t="s">
        <v>115</v>
      </c>
      <c r="B22" s="212" t="s">
        <v>85</v>
      </c>
      <c r="C22" s="23">
        <v>8157</v>
      </c>
      <c r="D22" s="23">
        <v>8157</v>
      </c>
      <c r="E22" s="23"/>
      <c r="F22" s="23">
        <v>8157</v>
      </c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6" t="s">
        <v>116</v>
      </c>
      <c r="B23" s="213" t="s">
        <v>85</v>
      </c>
      <c r="C23" s="23">
        <v>8157</v>
      </c>
      <c r="D23" s="23">
        <v>8157</v>
      </c>
      <c r="E23" s="23"/>
      <c r="F23" s="23">
        <v>8157</v>
      </c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8" t="s">
        <v>117</v>
      </c>
      <c r="B24" s="179" t="s">
        <v>117</v>
      </c>
      <c r="C24" s="23">
        <v>1237756.52</v>
      </c>
      <c r="D24" s="23">
        <v>1237756.52</v>
      </c>
      <c r="E24" s="23">
        <v>1114599.52</v>
      </c>
      <c r="F24" s="23">
        <v>123157</v>
      </c>
      <c r="G24" s="23"/>
      <c r="H24" s="23"/>
      <c r="I24" s="23"/>
      <c r="J24" s="23"/>
      <c r="K24" s="23"/>
      <c r="L24" s="23"/>
      <c r="M24" s="23"/>
      <c r="N24" s="23"/>
      <c r="O24" s="23"/>
    </row>
  </sheetData>
  <mergeCells count="11">
    <mergeCell ref="A2:O2"/>
    <mergeCell ref="A3:L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3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118</v>
      </c>
    </row>
    <row r="2" ht="36" customHeight="1" spans="1:4">
      <c r="A2" s="5" t="str">
        <f>"2025"&amp;"年部门财政拨款收支预算总表"</f>
        <v>2025年部门财政拨款收支预算总表</v>
      </c>
      <c r="B2" s="157"/>
      <c r="C2" s="157"/>
      <c r="D2" s="157"/>
    </row>
    <row r="3" ht="18.75" customHeight="1" spans="1:4">
      <c r="A3" s="7" t="str">
        <f>"单位名称："&amp;"全部"</f>
        <v>单位名称：全部</v>
      </c>
      <c r="B3" s="158"/>
      <c r="C3" s="158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5" t="str">
        <f>"2025"&amp;"年预算数"</f>
        <v>2025年预算数</v>
      </c>
      <c r="C5" s="31" t="s">
        <v>119</v>
      </c>
      <c r="D5" s="105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59" t="s">
        <v>120</v>
      </c>
      <c r="B7" s="23">
        <v>1237756.52</v>
      </c>
      <c r="C7" s="22" t="s">
        <v>121</v>
      </c>
      <c r="D7" s="23">
        <v>1237756.52</v>
      </c>
    </row>
    <row r="8" ht="18.75" customHeight="1" spans="1:4">
      <c r="A8" s="160" t="s">
        <v>122</v>
      </c>
      <c r="B8" s="23">
        <v>1237756.52</v>
      </c>
      <c r="C8" s="22" t="s">
        <v>123</v>
      </c>
      <c r="D8" s="23">
        <v>932580.22</v>
      </c>
    </row>
    <row r="9" ht="18.75" customHeight="1" spans="1:4">
      <c r="A9" s="160" t="s">
        <v>124</v>
      </c>
      <c r="B9" s="23"/>
      <c r="C9" s="22" t="s">
        <v>125</v>
      </c>
      <c r="D9" s="23"/>
    </row>
    <row r="10" ht="18.75" customHeight="1" spans="1:4">
      <c r="A10" s="160" t="s">
        <v>126</v>
      </c>
      <c r="B10" s="23"/>
      <c r="C10" s="22" t="s">
        <v>127</v>
      </c>
      <c r="D10" s="23"/>
    </row>
    <row r="11" ht="18.75" customHeight="1" spans="1:4">
      <c r="A11" s="161" t="s">
        <v>128</v>
      </c>
      <c r="B11" s="23"/>
      <c r="C11" s="162" t="s">
        <v>129</v>
      </c>
      <c r="D11" s="23"/>
    </row>
    <row r="12" ht="18.75" customHeight="1" spans="1:4">
      <c r="A12" s="163" t="s">
        <v>122</v>
      </c>
      <c r="B12" s="23"/>
      <c r="C12" s="164" t="s">
        <v>130</v>
      </c>
      <c r="D12" s="23"/>
    </row>
    <row r="13" ht="18.75" customHeight="1" spans="1:4">
      <c r="A13" s="163" t="s">
        <v>124</v>
      </c>
      <c r="B13" s="23"/>
      <c r="C13" s="164" t="s">
        <v>131</v>
      </c>
      <c r="D13" s="23"/>
    </row>
    <row r="14" ht="18.75" customHeight="1" spans="1:4">
      <c r="A14" s="163" t="s">
        <v>126</v>
      </c>
      <c r="B14" s="23"/>
      <c r="C14" s="164" t="s">
        <v>132</v>
      </c>
      <c r="D14" s="23"/>
    </row>
    <row r="15" ht="18.75" customHeight="1" spans="1:4">
      <c r="A15" s="163" t="s">
        <v>26</v>
      </c>
      <c r="B15" s="23"/>
      <c r="C15" s="164" t="s">
        <v>133</v>
      </c>
      <c r="D15" s="23">
        <v>172904.8</v>
      </c>
    </row>
    <row r="16" ht="18.75" customHeight="1" spans="1:4">
      <c r="A16" s="163" t="s">
        <v>26</v>
      </c>
      <c r="B16" s="23" t="s">
        <v>26</v>
      </c>
      <c r="C16" s="164" t="s">
        <v>134</v>
      </c>
      <c r="D16" s="23">
        <v>43151.1</v>
      </c>
    </row>
    <row r="17" ht="18.75" customHeight="1" spans="1:4">
      <c r="A17" s="165" t="s">
        <v>26</v>
      </c>
      <c r="B17" s="23" t="s">
        <v>26</v>
      </c>
      <c r="C17" s="164" t="s">
        <v>135</v>
      </c>
      <c r="D17" s="23"/>
    </row>
    <row r="18" ht="18.75" customHeight="1" spans="1:4">
      <c r="A18" s="165" t="s">
        <v>26</v>
      </c>
      <c r="B18" s="23" t="s">
        <v>26</v>
      </c>
      <c r="C18" s="164" t="s">
        <v>136</v>
      </c>
      <c r="D18" s="23"/>
    </row>
    <row r="19" ht="18.75" customHeight="1" spans="1:4">
      <c r="A19" s="166" t="s">
        <v>26</v>
      </c>
      <c r="B19" s="23" t="s">
        <v>26</v>
      </c>
      <c r="C19" s="164" t="s">
        <v>137</v>
      </c>
      <c r="D19" s="23"/>
    </row>
    <row r="20" ht="18.75" customHeight="1" spans="1:4">
      <c r="A20" s="166" t="s">
        <v>26</v>
      </c>
      <c r="B20" s="23" t="s">
        <v>26</v>
      </c>
      <c r="C20" s="164" t="s">
        <v>138</v>
      </c>
      <c r="D20" s="23"/>
    </row>
    <row r="21" ht="18.75" customHeight="1" spans="1:4">
      <c r="A21" s="166" t="s">
        <v>26</v>
      </c>
      <c r="B21" s="23" t="s">
        <v>26</v>
      </c>
      <c r="C21" s="164" t="s">
        <v>139</v>
      </c>
      <c r="D21" s="23"/>
    </row>
    <row r="22" ht="18.75" customHeight="1" spans="1:4">
      <c r="A22" s="166" t="s">
        <v>26</v>
      </c>
      <c r="B22" s="23" t="s">
        <v>26</v>
      </c>
      <c r="C22" s="164" t="s">
        <v>140</v>
      </c>
      <c r="D22" s="23"/>
    </row>
    <row r="23" ht="18.75" customHeight="1" spans="1:4">
      <c r="A23" s="166" t="s">
        <v>26</v>
      </c>
      <c r="B23" s="23" t="s">
        <v>26</v>
      </c>
      <c r="C23" s="164" t="s">
        <v>141</v>
      </c>
      <c r="D23" s="23"/>
    </row>
    <row r="24" ht="18.75" customHeight="1" spans="1:4">
      <c r="A24" s="166" t="s">
        <v>26</v>
      </c>
      <c r="B24" s="23" t="s">
        <v>26</v>
      </c>
      <c r="C24" s="164" t="s">
        <v>142</v>
      </c>
      <c r="D24" s="23"/>
    </row>
    <row r="25" ht="18.75" customHeight="1" spans="1:4">
      <c r="A25" s="166" t="s">
        <v>26</v>
      </c>
      <c r="B25" s="23" t="s">
        <v>26</v>
      </c>
      <c r="C25" s="164" t="s">
        <v>143</v>
      </c>
      <c r="D25" s="23"/>
    </row>
    <row r="26" ht="18.75" customHeight="1" spans="1:4">
      <c r="A26" s="166" t="s">
        <v>26</v>
      </c>
      <c r="B26" s="23" t="s">
        <v>26</v>
      </c>
      <c r="C26" s="164" t="s">
        <v>144</v>
      </c>
      <c r="D26" s="23">
        <v>80963.4</v>
      </c>
    </row>
    <row r="27" ht="18.75" customHeight="1" spans="1:4">
      <c r="A27" s="166" t="s">
        <v>26</v>
      </c>
      <c r="B27" s="23" t="s">
        <v>26</v>
      </c>
      <c r="C27" s="164" t="s">
        <v>145</v>
      </c>
      <c r="D27" s="23"/>
    </row>
    <row r="28" ht="18.75" customHeight="1" spans="1:4">
      <c r="A28" s="166" t="s">
        <v>26</v>
      </c>
      <c r="B28" s="23" t="s">
        <v>26</v>
      </c>
      <c r="C28" s="164" t="s">
        <v>146</v>
      </c>
      <c r="D28" s="23"/>
    </row>
    <row r="29" ht="18.75" customHeight="1" spans="1:4">
      <c r="A29" s="166" t="s">
        <v>26</v>
      </c>
      <c r="B29" s="23" t="s">
        <v>26</v>
      </c>
      <c r="C29" s="164" t="s">
        <v>147</v>
      </c>
      <c r="D29" s="23"/>
    </row>
    <row r="30" ht="18.75" customHeight="1" spans="1:4">
      <c r="A30" s="166" t="s">
        <v>26</v>
      </c>
      <c r="B30" s="23" t="s">
        <v>26</v>
      </c>
      <c r="C30" s="164" t="s">
        <v>148</v>
      </c>
      <c r="D30" s="23"/>
    </row>
    <row r="31" ht="18.75" customHeight="1" spans="1:4">
      <c r="A31" s="167" t="s">
        <v>26</v>
      </c>
      <c r="B31" s="23" t="s">
        <v>26</v>
      </c>
      <c r="C31" s="164" t="s">
        <v>149</v>
      </c>
      <c r="D31" s="23">
        <v>8157</v>
      </c>
    </row>
    <row r="32" ht="18.75" customHeight="1" spans="1:4">
      <c r="A32" s="167" t="s">
        <v>26</v>
      </c>
      <c r="B32" s="23" t="s">
        <v>26</v>
      </c>
      <c r="C32" s="164" t="s">
        <v>150</v>
      </c>
      <c r="D32" s="23"/>
    </row>
    <row r="33" ht="18.75" customHeight="1" spans="1:4">
      <c r="A33" s="167" t="s">
        <v>26</v>
      </c>
      <c r="B33" s="23" t="s">
        <v>26</v>
      </c>
      <c r="C33" s="164" t="s">
        <v>151</v>
      </c>
      <c r="D33" s="23"/>
    </row>
    <row r="34" ht="18.75" customHeight="1" spans="1:4">
      <c r="A34" s="167"/>
      <c r="B34" s="23"/>
      <c r="C34" s="164" t="s">
        <v>152</v>
      </c>
      <c r="D34" s="23"/>
    </row>
    <row r="35" ht="18.75" customHeight="1" spans="1:4">
      <c r="A35" s="167" t="s">
        <v>26</v>
      </c>
      <c r="B35" s="23" t="s">
        <v>26</v>
      </c>
      <c r="C35" s="164" t="s">
        <v>153</v>
      </c>
      <c r="D35" s="23"/>
    </row>
    <row r="36" ht="18.75" customHeight="1" spans="1:4">
      <c r="A36" s="55" t="s">
        <v>154</v>
      </c>
      <c r="B36" s="168">
        <v>1237756.52</v>
      </c>
      <c r="C36" s="169" t="s">
        <v>52</v>
      </c>
      <c r="D36" s="168">
        <v>1237756.52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8"/>
      <c r="F1" s="57"/>
      <c r="G1" s="39" t="s">
        <v>155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9"/>
      <c r="C2" s="149"/>
      <c r="D2" s="149"/>
      <c r="E2" s="149"/>
      <c r="F2" s="149"/>
      <c r="G2" s="149"/>
    </row>
    <row r="3" ht="18" customHeight="1" spans="1:7">
      <c r="A3" s="150" t="str">
        <f>"单位名称："&amp;"全部"</f>
        <v>单位名称：全部</v>
      </c>
      <c r="B3" s="29"/>
      <c r="C3" s="30"/>
      <c r="D3" s="30"/>
      <c r="E3" s="30"/>
      <c r="F3" s="100"/>
      <c r="G3" s="39" t="s">
        <v>1</v>
      </c>
    </row>
    <row r="4" ht="20.25" customHeight="1" spans="1:7">
      <c r="A4" s="151" t="s">
        <v>156</v>
      </c>
      <c r="B4" s="152"/>
      <c r="C4" s="105" t="s">
        <v>56</v>
      </c>
      <c r="D4" s="129" t="s">
        <v>77</v>
      </c>
      <c r="E4" s="13"/>
      <c r="F4" s="14"/>
      <c r="G4" s="122" t="s">
        <v>78</v>
      </c>
    </row>
    <row r="5" ht="20.25" customHeight="1" spans="1:7">
      <c r="A5" s="153" t="s">
        <v>75</v>
      </c>
      <c r="B5" s="153" t="s">
        <v>76</v>
      </c>
      <c r="C5" s="33"/>
      <c r="D5" s="66" t="s">
        <v>58</v>
      </c>
      <c r="E5" s="66" t="s">
        <v>157</v>
      </c>
      <c r="F5" s="66" t="s">
        <v>158</v>
      </c>
      <c r="G5" s="94"/>
    </row>
    <row r="6" ht="19.5" customHeight="1" spans="1:7">
      <c r="A6" s="153" t="s">
        <v>159</v>
      </c>
      <c r="B6" s="153" t="s">
        <v>160</v>
      </c>
      <c r="C6" s="153" t="s">
        <v>161</v>
      </c>
      <c r="D6" s="66">
        <v>4</v>
      </c>
      <c r="E6" s="154" t="s">
        <v>162</v>
      </c>
      <c r="F6" s="154" t="s">
        <v>163</v>
      </c>
      <c r="G6" s="153" t="s">
        <v>164</v>
      </c>
    </row>
    <row r="7" ht="18" customHeight="1" spans="1:7">
      <c r="A7" s="34" t="s">
        <v>86</v>
      </c>
      <c r="B7" s="34" t="s">
        <v>87</v>
      </c>
      <c r="C7" s="23">
        <v>932580.22</v>
      </c>
      <c r="D7" s="23">
        <v>817580.22</v>
      </c>
      <c r="E7" s="23">
        <v>744804.78</v>
      </c>
      <c r="F7" s="23">
        <v>72775.44</v>
      </c>
      <c r="G7" s="23">
        <v>115000</v>
      </c>
    </row>
    <row r="8" ht="18" customHeight="1" spans="1:7">
      <c r="A8" s="117" t="s">
        <v>88</v>
      </c>
      <c r="B8" s="117" t="s">
        <v>89</v>
      </c>
      <c r="C8" s="23">
        <v>932580.22</v>
      </c>
      <c r="D8" s="23">
        <v>817580.22</v>
      </c>
      <c r="E8" s="23">
        <v>744804.78</v>
      </c>
      <c r="F8" s="23">
        <v>72775.44</v>
      </c>
      <c r="G8" s="23">
        <v>115000</v>
      </c>
    </row>
    <row r="9" ht="18" customHeight="1" spans="1:7">
      <c r="A9" s="118" t="s">
        <v>90</v>
      </c>
      <c r="B9" s="118" t="s">
        <v>91</v>
      </c>
      <c r="C9" s="23">
        <v>932580.22</v>
      </c>
      <c r="D9" s="23">
        <v>817580.22</v>
      </c>
      <c r="E9" s="23">
        <v>744804.78</v>
      </c>
      <c r="F9" s="23">
        <v>72775.44</v>
      </c>
      <c r="G9" s="23">
        <v>115000</v>
      </c>
    </row>
    <row r="10" ht="18" customHeight="1" spans="1:7">
      <c r="A10" s="34" t="s">
        <v>92</v>
      </c>
      <c r="B10" s="34" t="s">
        <v>93</v>
      </c>
      <c r="C10" s="23">
        <v>172904.8</v>
      </c>
      <c r="D10" s="23">
        <v>172904.8</v>
      </c>
      <c r="E10" s="23">
        <v>172904.8</v>
      </c>
      <c r="F10" s="23"/>
      <c r="G10" s="23"/>
    </row>
    <row r="11" ht="18" customHeight="1" spans="1:7">
      <c r="A11" s="117" t="s">
        <v>94</v>
      </c>
      <c r="B11" s="117" t="s">
        <v>95</v>
      </c>
      <c r="C11" s="23">
        <v>172904.8</v>
      </c>
      <c r="D11" s="23">
        <v>172904.8</v>
      </c>
      <c r="E11" s="23">
        <v>172904.8</v>
      </c>
      <c r="F11" s="23"/>
      <c r="G11" s="23"/>
    </row>
    <row r="12" ht="18" customHeight="1" spans="1:7">
      <c r="A12" s="118" t="s">
        <v>96</v>
      </c>
      <c r="B12" s="118" t="s">
        <v>97</v>
      </c>
      <c r="C12" s="23">
        <v>64953.6</v>
      </c>
      <c r="D12" s="23">
        <v>64953.6</v>
      </c>
      <c r="E12" s="23">
        <v>64953.6</v>
      </c>
      <c r="F12" s="23"/>
      <c r="G12" s="23"/>
    </row>
    <row r="13" ht="18" customHeight="1" spans="1:7">
      <c r="A13" s="118" t="s">
        <v>98</v>
      </c>
      <c r="B13" s="118" t="s">
        <v>99</v>
      </c>
      <c r="C13" s="23">
        <v>107951.2</v>
      </c>
      <c r="D13" s="23">
        <v>107951.2</v>
      </c>
      <c r="E13" s="23">
        <v>107951.2</v>
      </c>
      <c r="F13" s="23"/>
      <c r="G13" s="23"/>
    </row>
    <row r="14" ht="18" customHeight="1" spans="1:7">
      <c r="A14" s="34" t="s">
        <v>100</v>
      </c>
      <c r="B14" s="34" t="s">
        <v>101</v>
      </c>
      <c r="C14" s="23">
        <v>43151.1</v>
      </c>
      <c r="D14" s="23">
        <v>43151.1</v>
      </c>
      <c r="E14" s="23">
        <v>43151.1</v>
      </c>
      <c r="F14" s="23"/>
      <c r="G14" s="23"/>
    </row>
    <row r="15" ht="18" customHeight="1" spans="1:7">
      <c r="A15" s="117" t="s">
        <v>102</v>
      </c>
      <c r="B15" s="117" t="s">
        <v>103</v>
      </c>
      <c r="C15" s="23">
        <v>43151.1</v>
      </c>
      <c r="D15" s="23">
        <v>43151.1</v>
      </c>
      <c r="E15" s="23">
        <v>43151.1</v>
      </c>
      <c r="F15" s="23"/>
      <c r="G15" s="23"/>
    </row>
    <row r="16" ht="18" customHeight="1" spans="1:7">
      <c r="A16" s="118" t="s">
        <v>104</v>
      </c>
      <c r="B16" s="118" t="s">
        <v>105</v>
      </c>
      <c r="C16" s="23">
        <v>39749.71</v>
      </c>
      <c r="D16" s="23">
        <v>39749.71</v>
      </c>
      <c r="E16" s="23">
        <v>39749.71</v>
      </c>
      <c r="F16" s="23"/>
      <c r="G16" s="23"/>
    </row>
    <row r="17" ht="18" customHeight="1" spans="1:7">
      <c r="A17" s="118" t="s">
        <v>106</v>
      </c>
      <c r="B17" s="118" t="s">
        <v>107</v>
      </c>
      <c r="C17" s="23">
        <v>3401.39</v>
      </c>
      <c r="D17" s="23">
        <v>3401.39</v>
      </c>
      <c r="E17" s="23">
        <v>3401.39</v>
      </c>
      <c r="F17" s="23"/>
      <c r="G17" s="23"/>
    </row>
    <row r="18" ht="18" customHeight="1" spans="1:7">
      <c r="A18" s="34" t="s">
        <v>108</v>
      </c>
      <c r="B18" s="34" t="s">
        <v>109</v>
      </c>
      <c r="C18" s="23">
        <v>80963.4</v>
      </c>
      <c r="D18" s="23">
        <v>80963.4</v>
      </c>
      <c r="E18" s="23">
        <v>80963.4</v>
      </c>
      <c r="F18" s="23"/>
      <c r="G18" s="23"/>
    </row>
    <row r="19" ht="18" customHeight="1" spans="1:7">
      <c r="A19" s="117" t="s">
        <v>110</v>
      </c>
      <c r="B19" s="117" t="s">
        <v>111</v>
      </c>
      <c r="C19" s="23">
        <v>80963.4</v>
      </c>
      <c r="D19" s="23">
        <v>80963.4</v>
      </c>
      <c r="E19" s="23">
        <v>80963.4</v>
      </c>
      <c r="F19" s="23"/>
      <c r="G19" s="23"/>
    </row>
    <row r="20" ht="18" customHeight="1" spans="1:7">
      <c r="A20" s="118" t="s">
        <v>112</v>
      </c>
      <c r="B20" s="118" t="s">
        <v>113</v>
      </c>
      <c r="C20" s="23">
        <v>80963.4</v>
      </c>
      <c r="D20" s="23">
        <v>80963.4</v>
      </c>
      <c r="E20" s="23">
        <v>80963.4</v>
      </c>
      <c r="F20" s="23"/>
      <c r="G20" s="23"/>
    </row>
    <row r="21" ht="18" customHeight="1" spans="1:7">
      <c r="A21" s="34" t="s">
        <v>114</v>
      </c>
      <c r="B21" s="34" t="s">
        <v>85</v>
      </c>
      <c r="C21" s="23">
        <v>8157</v>
      </c>
      <c r="D21" s="23"/>
      <c r="E21" s="23"/>
      <c r="F21" s="23"/>
      <c r="G21" s="23">
        <v>8157</v>
      </c>
    </row>
    <row r="22" ht="18" customHeight="1" spans="1:7">
      <c r="A22" s="117" t="s">
        <v>115</v>
      </c>
      <c r="B22" s="117" t="s">
        <v>85</v>
      </c>
      <c r="C22" s="23">
        <v>8157</v>
      </c>
      <c r="D22" s="23"/>
      <c r="E22" s="23"/>
      <c r="F22" s="23"/>
      <c r="G22" s="23">
        <v>8157</v>
      </c>
    </row>
    <row r="23" ht="18" customHeight="1" spans="1:7">
      <c r="A23" s="118" t="s">
        <v>116</v>
      </c>
      <c r="B23" s="118" t="s">
        <v>85</v>
      </c>
      <c r="C23" s="23">
        <v>8157</v>
      </c>
      <c r="D23" s="23"/>
      <c r="E23" s="23"/>
      <c r="F23" s="23"/>
      <c r="G23" s="23">
        <v>8157</v>
      </c>
    </row>
    <row r="24" ht="18" customHeight="1" spans="1:7">
      <c r="A24" s="155" t="s">
        <v>117</v>
      </c>
      <c r="B24" s="156" t="s">
        <v>117</v>
      </c>
      <c r="C24" s="23">
        <v>1237756.52</v>
      </c>
      <c r="D24" s="23">
        <v>1114599.52</v>
      </c>
      <c r="E24" s="23">
        <v>1041824.08</v>
      </c>
      <c r="F24" s="23">
        <v>72775.44</v>
      </c>
      <c r="G24" s="23">
        <v>123157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8"/>
      <c r="B1" s="139"/>
      <c r="C1" s="140"/>
      <c r="D1" s="62"/>
      <c r="G1" s="87" t="s">
        <v>165</v>
      </c>
    </row>
    <row r="2" ht="39" customHeight="1" spans="1:7">
      <c r="A2" s="127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"单位名称："&amp;"全部"</f>
        <v>单位名称：全部</v>
      </c>
      <c r="B3" s="139"/>
      <c r="C3" s="140"/>
      <c r="D3" s="62"/>
      <c r="E3" s="30"/>
      <c r="G3" s="87" t="s">
        <v>166</v>
      </c>
    </row>
    <row r="4" ht="18.75" customHeight="1" spans="1:7">
      <c r="A4" s="10" t="s">
        <v>167</v>
      </c>
      <c r="B4" s="10" t="s">
        <v>168</v>
      </c>
      <c r="C4" s="31" t="s">
        <v>169</v>
      </c>
      <c r="D4" s="12" t="s">
        <v>170</v>
      </c>
      <c r="E4" s="13"/>
      <c r="F4" s="14"/>
      <c r="G4" s="31" t="s">
        <v>171</v>
      </c>
    </row>
    <row r="5" ht="18.75" customHeight="1" spans="1:7">
      <c r="A5" s="17"/>
      <c r="B5" s="141"/>
      <c r="C5" s="33"/>
      <c r="D5" s="66" t="s">
        <v>58</v>
      </c>
      <c r="E5" s="66" t="s">
        <v>172</v>
      </c>
      <c r="F5" s="66" t="s">
        <v>173</v>
      </c>
      <c r="G5" s="33"/>
    </row>
    <row r="6" ht="18.75" customHeight="1" spans="1:7">
      <c r="A6" s="142" t="s">
        <v>56</v>
      </c>
      <c r="B6" s="143">
        <v>1</v>
      </c>
      <c r="C6" s="144">
        <v>2</v>
      </c>
      <c r="D6" s="145">
        <v>3</v>
      </c>
      <c r="E6" s="145">
        <v>4</v>
      </c>
      <c r="F6" s="145">
        <v>5</v>
      </c>
      <c r="G6" s="144">
        <v>6</v>
      </c>
    </row>
    <row r="7" ht="18.75" customHeight="1" spans="1:7">
      <c r="A7" s="142" t="s">
        <v>56</v>
      </c>
      <c r="B7" s="146">
        <v>5000</v>
      </c>
      <c r="C7" s="146"/>
      <c r="D7" s="146"/>
      <c r="E7" s="146"/>
      <c r="F7" s="146"/>
      <c r="G7" s="146">
        <v>5000</v>
      </c>
    </row>
    <row r="8" ht="18.75" customHeight="1" spans="1:7">
      <c r="A8" s="147" t="s">
        <v>174</v>
      </c>
      <c r="B8" s="146">
        <v>5000</v>
      </c>
      <c r="C8" s="146"/>
      <c r="D8" s="146"/>
      <c r="E8" s="146"/>
      <c r="F8" s="146"/>
      <c r="G8" s="146">
        <v>5000</v>
      </c>
    </row>
    <row r="9" ht="18.75" customHeight="1" spans="1:7">
      <c r="A9" s="147" t="s">
        <v>175</v>
      </c>
      <c r="B9" s="146"/>
      <c r="C9" s="146"/>
      <c r="D9" s="146"/>
      <c r="E9" s="146"/>
      <c r="F9" s="146"/>
      <c r="G9" s="146"/>
    </row>
    <row r="10" ht="18.75" customHeight="1" spans="1:7">
      <c r="A10" s="147" t="s">
        <v>176</v>
      </c>
      <c r="B10" s="146"/>
      <c r="C10" s="146"/>
      <c r="D10" s="146"/>
      <c r="E10" s="146"/>
      <c r="F10" s="146"/>
      <c r="G10" s="146"/>
    </row>
    <row r="11" ht="18.75" customHeight="1" spans="1:7">
      <c r="A11" s="147" t="s">
        <v>177</v>
      </c>
      <c r="B11" s="146"/>
      <c r="C11" s="146"/>
      <c r="D11" s="146"/>
      <c r="E11" s="146"/>
      <c r="F11" s="146"/>
      <c r="G11" s="146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0"/>
  <sheetViews>
    <sheetView showZeros="0" topLeftCell="A13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5"/>
      <c r="D1" s="126"/>
      <c r="E1" s="126"/>
      <c r="F1" s="126"/>
      <c r="G1" s="126"/>
      <c r="H1" s="67"/>
      <c r="I1" s="67"/>
      <c r="J1" s="67"/>
      <c r="K1" s="67"/>
      <c r="L1" s="67"/>
      <c r="M1" s="67"/>
      <c r="N1" s="30"/>
      <c r="O1" s="30"/>
      <c r="P1" s="30"/>
      <c r="Q1" s="67"/>
      <c r="U1" s="125"/>
      <c r="W1" s="38" t="s">
        <v>178</v>
      </c>
    </row>
    <row r="2" ht="39.75" customHeight="1" spans="1:23">
      <c r="A2" s="127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"单位名称："&amp;"全部"</f>
        <v>单位名称：全部</v>
      </c>
      <c r="B3" s="128"/>
      <c r="C3" s="128"/>
      <c r="D3" s="128"/>
      <c r="E3" s="128"/>
      <c r="F3" s="128"/>
      <c r="G3" s="128"/>
      <c r="H3" s="71"/>
      <c r="I3" s="71"/>
      <c r="J3" s="71"/>
      <c r="K3" s="71"/>
      <c r="L3" s="71"/>
      <c r="M3" s="71"/>
      <c r="N3" s="93"/>
      <c r="O3" s="93"/>
      <c r="P3" s="93"/>
      <c r="Q3" s="71"/>
      <c r="U3" s="125"/>
      <c r="W3" s="38" t="s">
        <v>166</v>
      </c>
    </row>
    <row r="4" ht="18" customHeight="1" spans="1:23">
      <c r="A4" s="10" t="s">
        <v>179</v>
      </c>
      <c r="B4" s="10" t="s">
        <v>180</v>
      </c>
      <c r="C4" s="10" t="s">
        <v>181</v>
      </c>
      <c r="D4" s="10" t="s">
        <v>182</v>
      </c>
      <c r="E4" s="10" t="s">
        <v>183</v>
      </c>
      <c r="F4" s="10" t="s">
        <v>184</v>
      </c>
      <c r="G4" s="10" t="s">
        <v>185</v>
      </c>
      <c r="H4" s="129" t="s">
        <v>186</v>
      </c>
      <c r="I4" s="64" t="s">
        <v>186</v>
      </c>
      <c r="J4" s="64"/>
      <c r="K4" s="64"/>
      <c r="L4" s="64"/>
      <c r="M4" s="64"/>
      <c r="N4" s="13"/>
      <c r="O4" s="13"/>
      <c r="P4" s="13"/>
      <c r="Q4" s="74" t="s">
        <v>62</v>
      </c>
      <c r="R4" s="64" t="s">
        <v>80</v>
      </c>
      <c r="S4" s="64"/>
      <c r="T4" s="64"/>
      <c r="U4" s="64"/>
      <c r="V4" s="64"/>
      <c r="W4" s="135"/>
    </row>
    <row r="5" ht="18" customHeight="1" spans="1:23">
      <c r="A5" s="15"/>
      <c r="B5" s="124"/>
      <c r="C5" s="15"/>
      <c r="D5" s="15"/>
      <c r="E5" s="15"/>
      <c r="F5" s="15"/>
      <c r="G5" s="15"/>
      <c r="H5" s="105" t="s">
        <v>187</v>
      </c>
      <c r="I5" s="129" t="s">
        <v>59</v>
      </c>
      <c r="J5" s="64"/>
      <c r="K5" s="64"/>
      <c r="L5" s="64"/>
      <c r="M5" s="135"/>
      <c r="N5" s="12" t="s">
        <v>188</v>
      </c>
      <c r="O5" s="13"/>
      <c r="P5" s="14"/>
      <c r="Q5" s="10" t="s">
        <v>62</v>
      </c>
      <c r="R5" s="129" t="s">
        <v>80</v>
      </c>
      <c r="S5" s="74" t="s">
        <v>65</v>
      </c>
      <c r="T5" s="64" t="s">
        <v>80</v>
      </c>
      <c r="U5" s="74" t="s">
        <v>67</v>
      </c>
      <c r="V5" s="74" t="s">
        <v>68</v>
      </c>
      <c r="W5" s="137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36" t="s">
        <v>189</v>
      </c>
      <c r="J6" s="10" t="s">
        <v>190</v>
      </c>
      <c r="K6" s="10" t="s">
        <v>191</v>
      </c>
      <c r="L6" s="10" t="s">
        <v>192</v>
      </c>
      <c r="M6" s="10" t="s">
        <v>193</v>
      </c>
      <c r="N6" s="10" t="s">
        <v>59</v>
      </c>
      <c r="O6" s="10" t="s">
        <v>60</v>
      </c>
      <c r="P6" s="10" t="s">
        <v>61</v>
      </c>
      <c r="Q6" s="32"/>
      <c r="R6" s="10" t="s">
        <v>58</v>
      </c>
      <c r="S6" s="10" t="s">
        <v>65</v>
      </c>
      <c r="T6" s="10" t="s">
        <v>194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8"/>
      <c r="B7" s="108"/>
      <c r="C7" s="108"/>
      <c r="D7" s="108"/>
      <c r="E7" s="108"/>
      <c r="F7" s="108"/>
      <c r="G7" s="108"/>
      <c r="H7" s="108"/>
      <c r="I7" s="92"/>
      <c r="J7" s="17" t="s">
        <v>195</v>
      </c>
      <c r="K7" s="17" t="s">
        <v>191</v>
      </c>
      <c r="L7" s="17" t="s">
        <v>192</v>
      </c>
      <c r="M7" s="17" t="s">
        <v>193</v>
      </c>
      <c r="N7" s="17" t="s">
        <v>191</v>
      </c>
      <c r="O7" s="17" t="s">
        <v>192</v>
      </c>
      <c r="P7" s="17" t="s">
        <v>193</v>
      </c>
      <c r="Q7" s="17" t="s">
        <v>62</v>
      </c>
      <c r="R7" s="17" t="s">
        <v>58</v>
      </c>
      <c r="S7" s="17" t="s">
        <v>65</v>
      </c>
      <c r="T7" s="17" t="s">
        <v>194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0">
        <v>1</v>
      </c>
      <c r="B8" s="130">
        <v>2</v>
      </c>
      <c r="C8" s="130">
        <v>3</v>
      </c>
      <c r="D8" s="130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  <c r="J8" s="130">
        <v>10</v>
      </c>
      <c r="K8" s="13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30">
        <v>21</v>
      </c>
      <c r="V8" s="130">
        <v>22</v>
      </c>
      <c r="W8" s="130">
        <v>23</v>
      </c>
    </row>
    <row r="9" ht="21" customHeight="1" spans="1:23">
      <c r="A9" s="131" t="s">
        <v>71</v>
      </c>
      <c r="B9" s="131"/>
      <c r="C9" s="131"/>
      <c r="D9" s="131"/>
      <c r="E9" s="131"/>
      <c r="F9" s="131"/>
      <c r="G9" s="131"/>
      <c r="H9" s="23">
        <v>1114599.52</v>
      </c>
      <c r="I9" s="23">
        <v>1114599.52</v>
      </c>
      <c r="J9" s="23"/>
      <c r="K9" s="23"/>
      <c r="L9" s="23">
        <v>1114599.52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2" t="s">
        <v>71</v>
      </c>
      <c r="B10" s="21"/>
      <c r="C10" s="21"/>
      <c r="D10" s="21"/>
      <c r="E10" s="21"/>
      <c r="F10" s="21"/>
      <c r="G10" s="21"/>
      <c r="H10" s="23">
        <v>1114599.52</v>
      </c>
      <c r="I10" s="23">
        <v>1114599.52</v>
      </c>
      <c r="J10" s="23"/>
      <c r="K10" s="23"/>
      <c r="L10" s="23">
        <v>1114599.52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5"/>
      <c r="B11" s="21" t="s">
        <v>196</v>
      </c>
      <c r="C11" s="21" t="s">
        <v>197</v>
      </c>
      <c r="D11" s="21" t="s">
        <v>90</v>
      </c>
      <c r="E11" s="21" t="s">
        <v>91</v>
      </c>
      <c r="F11" s="21" t="s">
        <v>198</v>
      </c>
      <c r="G11" s="21" t="s">
        <v>199</v>
      </c>
      <c r="H11" s="23">
        <v>248772</v>
      </c>
      <c r="I11" s="23">
        <v>248772</v>
      </c>
      <c r="J11" s="23"/>
      <c r="K11" s="23"/>
      <c r="L11" s="23">
        <v>248772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5"/>
      <c r="B12" s="21" t="s">
        <v>196</v>
      </c>
      <c r="C12" s="21" t="s">
        <v>197</v>
      </c>
      <c r="D12" s="21" t="s">
        <v>90</v>
      </c>
      <c r="E12" s="21" t="s">
        <v>91</v>
      </c>
      <c r="F12" s="21" t="s">
        <v>200</v>
      </c>
      <c r="G12" s="21" t="s">
        <v>201</v>
      </c>
      <c r="H12" s="23">
        <v>359652</v>
      </c>
      <c r="I12" s="23">
        <v>359652</v>
      </c>
      <c r="J12" s="23"/>
      <c r="K12" s="23"/>
      <c r="L12" s="23">
        <v>359652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5"/>
      <c r="B13" s="21" t="s">
        <v>196</v>
      </c>
      <c r="C13" s="21" t="s">
        <v>197</v>
      </c>
      <c r="D13" s="21" t="s">
        <v>90</v>
      </c>
      <c r="E13" s="21" t="s">
        <v>91</v>
      </c>
      <c r="F13" s="21" t="s">
        <v>202</v>
      </c>
      <c r="G13" s="21" t="s">
        <v>203</v>
      </c>
      <c r="H13" s="23">
        <v>20731</v>
      </c>
      <c r="I13" s="23">
        <v>20731</v>
      </c>
      <c r="J13" s="23"/>
      <c r="K13" s="23"/>
      <c r="L13" s="23">
        <v>20731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5"/>
      <c r="B14" s="21" t="s">
        <v>204</v>
      </c>
      <c r="C14" s="21" t="s">
        <v>205</v>
      </c>
      <c r="D14" s="21" t="s">
        <v>90</v>
      </c>
      <c r="E14" s="21" t="s">
        <v>91</v>
      </c>
      <c r="F14" s="21" t="s">
        <v>202</v>
      </c>
      <c r="G14" s="21" t="s">
        <v>203</v>
      </c>
      <c r="H14" s="23">
        <v>114840</v>
      </c>
      <c r="I14" s="23">
        <v>114840</v>
      </c>
      <c r="J14" s="23"/>
      <c r="K14" s="23"/>
      <c r="L14" s="23">
        <v>114840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5"/>
      <c r="B15" s="21" t="s">
        <v>206</v>
      </c>
      <c r="C15" s="21" t="s">
        <v>207</v>
      </c>
      <c r="D15" s="21" t="s">
        <v>98</v>
      </c>
      <c r="E15" s="21" t="s">
        <v>99</v>
      </c>
      <c r="F15" s="21" t="s">
        <v>208</v>
      </c>
      <c r="G15" s="21" t="s">
        <v>209</v>
      </c>
      <c r="H15" s="23">
        <v>107951.2</v>
      </c>
      <c r="I15" s="23">
        <v>107951.2</v>
      </c>
      <c r="J15" s="23"/>
      <c r="K15" s="23"/>
      <c r="L15" s="23">
        <v>107951.2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5"/>
      <c r="B16" s="21" t="s">
        <v>206</v>
      </c>
      <c r="C16" s="21" t="s">
        <v>207</v>
      </c>
      <c r="D16" s="21" t="s">
        <v>104</v>
      </c>
      <c r="E16" s="21" t="s">
        <v>105</v>
      </c>
      <c r="F16" s="21" t="s">
        <v>210</v>
      </c>
      <c r="G16" s="21" t="s">
        <v>211</v>
      </c>
      <c r="H16" s="23">
        <v>33591.3</v>
      </c>
      <c r="I16" s="23">
        <v>33591.3</v>
      </c>
      <c r="J16" s="23"/>
      <c r="K16" s="23"/>
      <c r="L16" s="23">
        <v>33591.3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5"/>
      <c r="B17" s="21" t="s">
        <v>206</v>
      </c>
      <c r="C17" s="21" t="s">
        <v>207</v>
      </c>
      <c r="D17" s="21" t="s">
        <v>104</v>
      </c>
      <c r="E17" s="21" t="s">
        <v>105</v>
      </c>
      <c r="F17" s="21" t="s">
        <v>210</v>
      </c>
      <c r="G17" s="21" t="s">
        <v>211</v>
      </c>
      <c r="H17" s="23">
        <v>6158.41</v>
      </c>
      <c r="I17" s="23">
        <v>6158.41</v>
      </c>
      <c r="J17" s="23"/>
      <c r="K17" s="23"/>
      <c r="L17" s="23">
        <v>6158.41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5"/>
      <c r="B18" s="21" t="s">
        <v>206</v>
      </c>
      <c r="C18" s="21" t="s">
        <v>207</v>
      </c>
      <c r="D18" s="21" t="s">
        <v>212</v>
      </c>
      <c r="E18" s="21" t="s">
        <v>213</v>
      </c>
      <c r="F18" s="21" t="s">
        <v>210</v>
      </c>
      <c r="G18" s="21" t="s">
        <v>211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5"/>
      <c r="B19" s="21" t="s">
        <v>206</v>
      </c>
      <c r="C19" s="21" t="s">
        <v>207</v>
      </c>
      <c r="D19" s="21" t="s">
        <v>212</v>
      </c>
      <c r="E19" s="21" t="s">
        <v>213</v>
      </c>
      <c r="F19" s="21" t="s">
        <v>210</v>
      </c>
      <c r="G19" s="21" t="s">
        <v>211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5"/>
      <c r="B20" s="21" t="s">
        <v>206</v>
      </c>
      <c r="C20" s="21" t="s">
        <v>207</v>
      </c>
      <c r="D20" s="21" t="s">
        <v>106</v>
      </c>
      <c r="E20" s="21" t="s">
        <v>107</v>
      </c>
      <c r="F20" s="21" t="s">
        <v>214</v>
      </c>
      <c r="G20" s="21" t="s">
        <v>215</v>
      </c>
      <c r="H20" s="23">
        <v>2052</v>
      </c>
      <c r="I20" s="23">
        <v>2052</v>
      </c>
      <c r="J20" s="23"/>
      <c r="K20" s="23"/>
      <c r="L20" s="23">
        <v>2052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5"/>
      <c r="B21" s="21" t="s">
        <v>206</v>
      </c>
      <c r="C21" s="21" t="s">
        <v>207</v>
      </c>
      <c r="D21" s="21" t="s">
        <v>106</v>
      </c>
      <c r="E21" s="21" t="s">
        <v>107</v>
      </c>
      <c r="F21" s="21" t="s">
        <v>214</v>
      </c>
      <c r="G21" s="21" t="s">
        <v>215</v>
      </c>
      <c r="H21" s="23">
        <v>1349.39</v>
      </c>
      <c r="I21" s="23">
        <v>1349.39</v>
      </c>
      <c r="J21" s="23"/>
      <c r="K21" s="23"/>
      <c r="L21" s="23">
        <v>1349.39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5"/>
      <c r="B22" s="21" t="s">
        <v>206</v>
      </c>
      <c r="C22" s="21" t="s">
        <v>207</v>
      </c>
      <c r="D22" s="21" t="s">
        <v>90</v>
      </c>
      <c r="E22" s="21" t="s">
        <v>91</v>
      </c>
      <c r="F22" s="21" t="s">
        <v>214</v>
      </c>
      <c r="G22" s="21" t="s">
        <v>215</v>
      </c>
      <c r="H22" s="23">
        <v>809.78</v>
      </c>
      <c r="I22" s="23">
        <v>809.78</v>
      </c>
      <c r="J22" s="23"/>
      <c r="K22" s="23"/>
      <c r="L22" s="23">
        <v>809.78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5"/>
      <c r="B23" s="21" t="s">
        <v>216</v>
      </c>
      <c r="C23" s="21" t="s">
        <v>113</v>
      </c>
      <c r="D23" s="21" t="s">
        <v>112</v>
      </c>
      <c r="E23" s="21" t="s">
        <v>113</v>
      </c>
      <c r="F23" s="21" t="s">
        <v>217</v>
      </c>
      <c r="G23" s="21" t="s">
        <v>113</v>
      </c>
      <c r="H23" s="23">
        <v>80963.4</v>
      </c>
      <c r="I23" s="23">
        <v>80963.4</v>
      </c>
      <c r="J23" s="23"/>
      <c r="K23" s="23"/>
      <c r="L23" s="23">
        <v>80963.4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5"/>
      <c r="B24" s="21" t="s">
        <v>218</v>
      </c>
      <c r="C24" s="21" t="s">
        <v>219</v>
      </c>
      <c r="D24" s="21" t="s">
        <v>90</v>
      </c>
      <c r="E24" s="21" t="s">
        <v>91</v>
      </c>
      <c r="F24" s="21" t="s">
        <v>220</v>
      </c>
      <c r="G24" s="21" t="s">
        <v>221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5"/>
      <c r="B25" s="21" t="s">
        <v>218</v>
      </c>
      <c r="C25" s="21" t="s">
        <v>219</v>
      </c>
      <c r="D25" s="21" t="s">
        <v>90</v>
      </c>
      <c r="E25" s="21" t="s">
        <v>91</v>
      </c>
      <c r="F25" s="21" t="s">
        <v>222</v>
      </c>
      <c r="G25" s="21" t="s">
        <v>223</v>
      </c>
      <c r="H25" s="23">
        <v>5000</v>
      </c>
      <c r="I25" s="23">
        <v>5000</v>
      </c>
      <c r="J25" s="23"/>
      <c r="K25" s="23"/>
      <c r="L25" s="23">
        <v>5000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5"/>
      <c r="B26" s="21" t="s">
        <v>218</v>
      </c>
      <c r="C26" s="21" t="s">
        <v>219</v>
      </c>
      <c r="D26" s="21" t="s">
        <v>90</v>
      </c>
      <c r="E26" s="21" t="s">
        <v>91</v>
      </c>
      <c r="F26" s="21" t="s">
        <v>220</v>
      </c>
      <c r="G26" s="21" t="s">
        <v>221</v>
      </c>
      <c r="H26" s="23">
        <v>10000</v>
      </c>
      <c r="I26" s="23">
        <v>10000</v>
      </c>
      <c r="J26" s="23"/>
      <c r="K26" s="23"/>
      <c r="L26" s="23">
        <v>10000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5"/>
      <c r="B27" s="21" t="s">
        <v>224</v>
      </c>
      <c r="C27" s="21" t="s">
        <v>225</v>
      </c>
      <c r="D27" s="21" t="s">
        <v>90</v>
      </c>
      <c r="E27" s="21" t="s">
        <v>91</v>
      </c>
      <c r="F27" s="21" t="s">
        <v>226</v>
      </c>
      <c r="G27" s="21" t="s">
        <v>225</v>
      </c>
      <c r="H27" s="23">
        <v>4975.44</v>
      </c>
      <c r="I27" s="23">
        <v>4975.44</v>
      </c>
      <c r="J27" s="23"/>
      <c r="K27" s="23"/>
      <c r="L27" s="23">
        <v>4975.44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5"/>
      <c r="B28" s="21" t="s">
        <v>227</v>
      </c>
      <c r="C28" s="21" t="s">
        <v>228</v>
      </c>
      <c r="D28" s="21" t="s">
        <v>90</v>
      </c>
      <c r="E28" s="21" t="s">
        <v>91</v>
      </c>
      <c r="F28" s="21" t="s">
        <v>229</v>
      </c>
      <c r="G28" s="21" t="s">
        <v>230</v>
      </c>
      <c r="H28" s="23">
        <v>52800</v>
      </c>
      <c r="I28" s="23">
        <v>52800</v>
      </c>
      <c r="J28" s="23"/>
      <c r="K28" s="23"/>
      <c r="L28" s="23">
        <v>52800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5"/>
      <c r="B29" s="21" t="s">
        <v>231</v>
      </c>
      <c r="C29" s="21" t="s">
        <v>232</v>
      </c>
      <c r="D29" s="21" t="s">
        <v>96</v>
      </c>
      <c r="E29" s="21" t="s">
        <v>97</v>
      </c>
      <c r="F29" s="21" t="s">
        <v>233</v>
      </c>
      <c r="G29" s="21" t="s">
        <v>234</v>
      </c>
      <c r="H29" s="23">
        <v>64953.6</v>
      </c>
      <c r="I29" s="23">
        <v>64953.6</v>
      </c>
      <c r="J29" s="23"/>
      <c r="K29" s="23"/>
      <c r="L29" s="23">
        <v>64953.6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35" t="s">
        <v>117</v>
      </c>
      <c r="B30" s="133"/>
      <c r="C30" s="133"/>
      <c r="D30" s="133"/>
      <c r="E30" s="133"/>
      <c r="F30" s="133"/>
      <c r="G30" s="134"/>
      <c r="H30" s="23">
        <v>1114599.52</v>
      </c>
      <c r="I30" s="23">
        <v>1114599.52</v>
      </c>
      <c r="J30" s="23"/>
      <c r="K30" s="23"/>
      <c r="L30" s="23">
        <v>1114599.52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</sheetData>
  <mergeCells count="30">
    <mergeCell ref="A2:W2"/>
    <mergeCell ref="A3:G3"/>
    <mergeCell ref="H4:W4"/>
    <mergeCell ref="I5:M5"/>
    <mergeCell ref="N5:P5"/>
    <mergeCell ref="R5:W5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3"/>
  <sheetViews>
    <sheetView showZeros="0" topLeftCell="A1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235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"单位名称："&amp;"全部"</f>
        <v>单位名称：全部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166</v>
      </c>
    </row>
    <row r="4" ht="18.75" customHeight="1" spans="1:23">
      <c r="A4" s="10" t="s">
        <v>236</v>
      </c>
      <c r="B4" s="11" t="s">
        <v>180</v>
      </c>
      <c r="C4" s="10" t="s">
        <v>181</v>
      </c>
      <c r="D4" s="10" t="s">
        <v>237</v>
      </c>
      <c r="E4" s="11" t="s">
        <v>182</v>
      </c>
      <c r="F4" s="11" t="s">
        <v>183</v>
      </c>
      <c r="G4" s="11" t="s">
        <v>238</v>
      </c>
      <c r="H4" s="11" t="s">
        <v>239</v>
      </c>
      <c r="I4" s="31" t="s">
        <v>56</v>
      </c>
      <c r="J4" s="12" t="s">
        <v>240</v>
      </c>
      <c r="K4" s="13"/>
      <c r="L4" s="13"/>
      <c r="M4" s="14"/>
      <c r="N4" s="12" t="s">
        <v>188</v>
      </c>
      <c r="O4" s="13"/>
      <c r="P4" s="14"/>
      <c r="Q4" s="11" t="s">
        <v>62</v>
      </c>
      <c r="R4" s="12" t="s">
        <v>80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1" t="s">
        <v>59</v>
      </c>
      <c r="K5" s="122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194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3" t="s">
        <v>58</v>
      </c>
      <c r="K6" s="94"/>
      <c r="L6" s="32"/>
      <c r="M6" s="32"/>
      <c r="N6" s="32"/>
      <c r="O6" s="32"/>
      <c r="P6" s="32"/>
      <c r="Q6" s="32"/>
      <c r="R6" s="32"/>
      <c r="S6" s="124"/>
      <c r="T6" s="124"/>
      <c r="U6" s="124"/>
      <c r="V6" s="124"/>
      <c r="W6" s="124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6" t="s">
        <v>58</v>
      </c>
      <c r="K7" s="46" t="s">
        <v>241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19">
        <v>1</v>
      </c>
      <c r="B8" s="119">
        <v>2</v>
      </c>
      <c r="C8" s="119">
        <v>3</v>
      </c>
      <c r="D8" s="119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  <c r="T8" s="119">
        <v>20</v>
      </c>
      <c r="U8" s="119">
        <v>21</v>
      </c>
      <c r="V8" s="119">
        <v>22</v>
      </c>
      <c r="W8" s="119">
        <v>23</v>
      </c>
    </row>
    <row r="9" ht="18.75" customHeight="1" spans="1:23">
      <c r="A9" s="21"/>
      <c r="B9" s="21"/>
      <c r="C9" s="21" t="s">
        <v>242</v>
      </c>
      <c r="D9" s="21"/>
      <c r="E9" s="21"/>
      <c r="F9" s="21"/>
      <c r="G9" s="21"/>
      <c r="H9" s="21"/>
      <c r="I9" s="23">
        <v>8157</v>
      </c>
      <c r="J9" s="23">
        <v>8157</v>
      </c>
      <c r="K9" s="23">
        <v>8157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0" t="s">
        <v>243</v>
      </c>
      <c r="B10" s="120" t="s">
        <v>244</v>
      </c>
      <c r="C10" s="21" t="s">
        <v>242</v>
      </c>
      <c r="D10" s="120" t="s">
        <v>71</v>
      </c>
      <c r="E10" s="120" t="s">
        <v>116</v>
      </c>
      <c r="F10" s="120" t="s">
        <v>85</v>
      </c>
      <c r="G10" s="120" t="s">
        <v>245</v>
      </c>
      <c r="H10" s="120" t="s">
        <v>246</v>
      </c>
      <c r="I10" s="23">
        <v>8157</v>
      </c>
      <c r="J10" s="23">
        <v>8157</v>
      </c>
      <c r="K10" s="23">
        <v>8157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5"/>
      <c r="C11" s="21" t="s">
        <v>247</v>
      </c>
      <c r="D11" s="25"/>
      <c r="E11" s="25"/>
      <c r="F11" s="25"/>
      <c r="G11" s="25"/>
      <c r="H11" s="25"/>
      <c r="I11" s="23">
        <v>30000</v>
      </c>
      <c r="J11" s="23">
        <v>30000</v>
      </c>
      <c r="K11" s="23">
        <v>30000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0" t="s">
        <v>248</v>
      </c>
      <c r="B12" s="120" t="s">
        <v>249</v>
      </c>
      <c r="C12" s="21" t="s">
        <v>247</v>
      </c>
      <c r="D12" s="120" t="s">
        <v>71</v>
      </c>
      <c r="E12" s="120" t="s">
        <v>90</v>
      </c>
      <c r="F12" s="120" t="s">
        <v>91</v>
      </c>
      <c r="G12" s="120" t="s">
        <v>220</v>
      </c>
      <c r="H12" s="120" t="s">
        <v>221</v>
      </c>
      <c r="I12" s="23">
        <v>10000</v>
      </c>
      <c r="J12" s="23">
        <v>10000</v>
      </c>
      <c r="K12" s="23">
        <v>10000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0" t="s">
        <v>248</v>
      </c>
      <c r="B13" s="120" t="s">
        <v>249</v>
      </c>
      <c r="C13" s="21" t="s">
        <v>247</v>
      </c>
      <c r="D13" s="120" t="s">
        <v>71</v>
      </c>
      <c r="E13" s="120" t="s">
        <v>90</v>
      </c>
      <c r="F13" s="120" t="s">
        <v>91</v>
      </c>
      <c r="G13" s="120" t="s">
        <v>250</v>
      </c>
      <c r="H13" s="120" t="s">
        <v>251</v>
      </c>
      <c r="I13" s="23">
        <v>4000</v>
      </c>
      <c r="J13" s="23">
        <v>4000</v>
      </c>
      <c r="K13" s="23">
        <v>4000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0" t="s">
        <v>248</v>
      </c>
      <c r="B14" s="120" t="s">
        <v>249</v>
      </c>
      <c r="C14" s="21" t="s">
        <v>247</v>
      </c>
      <c r="D14" s="120" t="s">
        <v>71</v>
      </c>
      <c r="E14" s="120" t="s">
        <v>90</v>
      </c>
      <c r="F14" s="120" t="s">
        <v>91</v>
      </c>
      <c r="G14" s="120" t="s">
        <v>222</v>
      </c>
      <c r="H14" s="120" t="s">
        <v>223</v>
      </c>
      <c r="I14" s="23">
        <v>10000</v>
      </c>
      <c r="J14" s="23">
        <v>10000</v>
      </c>
      <c r="K14" s="23">
        <v>10000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0" t="s">
        <v>248</v>
      </c>
      <c r="B15" s="120" t="s">
        <v>249</v>
      </c>
      <c r="C15" s="21" t="s">
        <v>247</v>
      </c>
      <c r="D15" s="120" t="s">
        <v>71</v>
      </c>
      <c r="E15" s="120" t="s">
        <v>90</v>
      </c>
      <c r="F15" s="120" t="s">
        <v>91</v>
      </c>
      <c r="G15" s="120" t="s">
        <v>252</v>
      </c>
      <c r="H15" s="120" t="s">
        <v>253</v>
      </c>
      <c r="I15" s="23">
        <v>6000</v>
      </c>
      <c r="J15" s="23">
        <v>6000</v>
      </c>
      <c r="K15" s="23">
        <v>6000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5"/>
      <c r="B16" s="25"/>
      <c r="C16" s="21" t="s">
        <v>254</v>
      </c>
      <c r="D16" s="25"/>
      <c r="E16" s="25"/>
      <c r="F16" s="25"/>
      <c r="G16" s="25"/>
      <c r="H16" s="25"/>
      <c r="I16" s="23">
        <v>15000</v>
      </c>
      <c r="J16" s="23">
        <v>15000</v>
      </c>
      <c r="K16" s="23">
        <v>15000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0" t="s">
        <v>248</v>
      </c>
      <c r="B17" s="120" t="s">
        <v>255</v>
      </c>
      <c r="C17" s="21" t="s">
        <v>254</v>
      </c>
      <c r="D17" s="120" t="s">
        <v>71</v>
      </c>
      <c r="E17" s="120" t="s">
        <v>90</v>
      </c>
      <c r="F17" s="120" t="s">
        <v>91</v>
      </c>
      <c r="G17" s="120" t="s">
        <v>252</v>
      </c>
      <c r="H17" s="120" t="s">
        <v>253</v>
      </c>
      <c r="I17" s="23">
        <v>15000</v>
      </c>
      <c r="J17" s="23">
        <v>15000</v>
      </c>
      <c r="K17" s="23">
        <v>15000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5"/>
      <c r="B18" s="25"/>
      <c r="C18" s="21" t="s">
        <v>256</v>
      </c>
      <c r="D18" s="25"/>
      <c r="E18" s="25"/>
      <c r="F18" s="25"/>
      <c r="G18" s="25"/>
      <c r="H18" s="25"/>
      <c r="I18" s="23">
        <v>70000</v>
      </c>
      <c r="J18" s="23">
        <v>70000</v>
      </c>
      <c r="K18" s="23">
        <v>70000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0" t="s">
        <v>248</v>
      </c>
      <c r="B19" s="120" t="s">
        <v>257</v>
      </c>
      <c r="C19" s="21" t="s">
        <v>256</v>
      </c>
      <c r="D19" s="120" t="s">
        <v>71</v>
      </c>
      <c r="E19" s="120" t="s">
        <v>90</v>
      </c>
      <c r="F19" s="120" t="s">
        <v>91</v>
      </c>
      <c r="G19" s="120" t="s">
        <v>258</v>
      </c>
      <c r="H19" s="120" t="s">
        <v>259</v>
      </c>
      <c r="I19" s="23">
        <v>500</v>
      </c>
      <c r="J19" s="23">
        <v>500</v>
      </c>
      <c r="K19" s="23">
        <v>500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0" t="s">
        <v>248</v>
      </c>
      <c r="B20" s="120" t="s">
        <v>257</v>
      </c>
      <c r="C20" s="21" t="s">
        <v>256</v>
      </c>
      <c r="D20" s="120" t="s">
        <v>71</v>
      </c>
      <c r="E20" s="120" t="s">
        <v>90</v>
      </c>
      <c r="F20" s="120" t="s">
        <v>91</v>
      </c>
      <c r="G20" s="120" t="s">
        <v>260</v>
      </c>
      <c r="H20" s="120" t="s">
        <v>261</v>
      </c>
      <c r="I20" s="23">
        <v>1150</v>
      </c>
      <c r="J20" s="23">
        <v>1150</v>
      </c>
      <c r="K20" s="23">
        <v>1150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20" t="s">
        <v>248</v>
      </c>
      <c r="B21" s="120" t="s">
        <v>257</v>
      </c>
      <c r="C21" s="21" t="s">
        <v>256</v>
      </c>
      <c r="D21" s="120" t="s">
        <v>71</v>
      </c>
      <c r="E21" s="120" t="s">
        <v>90</v>
      </c>
      <c r="F21" s="120" t="s">
        <v>91</v>
      </c>
      <c r="G21" s="120" t="s">
        <v>262</v>
      </c>
      <c r="H21" s="120" t="s">
        <v>263</v>
      </c>
      <c r="I21" s="23">
        <v>3350</v>
      </c>
      <c r="J21" s="23">
        <v>3350</v>
      </c>
      <c r="K21" s="23">
        <v>3350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0" t="s">
        <v>248</v>
      </c>
      <c r="B22" s="120" t="s">
        <v>257</v>
      </c>
      <c r="C22" s="21" t="s">
        <v>256</v>
      </c>
      <c r="D22" s="120" t="s">
        <v>71</v>
      </c>
      <c r="E22" s="120" t="s">
        <v>90</v>
      </c>
      <c r="F22" s="120" t="s">
        <v>91</v>
      </c>
      <c r="G22" s="120" t="s">
        <v>264</v>
      </c>
      <c r="H22" s="120" t="s">
        <v>265</v>
      </c>
      <c r="I22" s="23">
        <v>65000</v>
      </c>
      <c r="J22" s="23">
        <v>65000</v>
      </c>
      <c r="K22" s="23">
        <v>65000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35" t="s">
        <v>117</v>
      </c>
      <c r="B23" s="36"/>
      <c r="C23" s="36"/>
      <c r="D23" s="36"/>
      <c r="E23" s="36"/>
      <c r="F23" s="36"/>
      <c r="G23" s="36"/>
      <c r="H23" s="37"/>
      <c r="I23" s="23">
        <v>123157</v>
      </c>
      <c r="J23" s="23">
        <v>123157</v>
      </c>
      <c r="K23" s="23">
        <v>123157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</sheetData>
  <mergeCells count="28">
    <mergeCell ref="A2:W2"/>
    <mergeCell ref="A3:H3"/>
    <mergeCell ref="J4:M4"/>
    <mergeCell ref="N4:P4"/>
    <mergeCell ref="R4:W4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5"/>
  <sheetViews>
    <sheetView showZeros="0" workbookViewId="0">
      <selection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6" t="s">
        <v>266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"单位名称："&amp;"全部"</f>
        <v>单位名称：全部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267</v>
      </c>
      <c r="B4" s="46" t="s">
        <v>268</v>
      </c>
      <c r="C4" s="46" t="s">
        <v>269</v>
      </c>
      <c r="D4" s="46" t="s">
        <v>270</v>
      </c>
      <c r="E4" s="46" t="s">
        <v>271</v>
      </c>
      <c r="F4" s="53" t="s">
        <v>272</v>
      </c>
      <c r="G4" s="46" t="s">
        <v>273</v>
      </c>
      <c r="H4" s="53" t="s">
        <v>274</v>
      </c>
      <c r="I4" s="53" t="s">
        <v>275</v>
      </c>
      <c r="J4" s="46" t="s">
        <v>276</v>
      </c>
    </row>
    <row r="5" ht="18.75" customHeight="1" spans="1:10">
      <c r="A5" s="116">
        <v>1</v>
      </c>
      <c r="B5" s="116">
        <v>2</v>
      </c>
      <c r="C5" s="116">
        <v>3</v>
      </c>
      <c r="D5" s="116">
        <v>4</v>
      </c>
      <c r="E5" s="116">
        <v>5</v>
      </c>
      <c r="F5" s="116">
        <v>6</v>
      </c>
      <c r="G5" s="116">
        <v>7</v>
      </c>
      <c r="H5" s="116">
        <v>8</v>
      </c>
      <c r="I5" s="116">
        <v>9</v>
      </c>
      <c r="J5" s="116">
        <v>10</v>
      </c>
    </row>
    <row r="6" ht="18.75" customHeight="1" spans="1:10">
      <c r="A6" s="34" t="s">
        <v>71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117" t="s">
        <v>71</v>
      </c>
      <c r="B7" s="21"/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14" t="s">
        <v>242</v>
      </c>
      <c r="B8" s="21" t="s">
        <v>277</v>
      </c>
      <c r="C8" s="21" t="s">
        <v>278</v>
      </c>
      <c r="D8" s="21" t="s">
        <v>279</v>
      </c>
      <c r="E8" s="34" t="s">
        <v>280</v>
      </c>
      <c r="F8" s="21" t="s">
        <v>281</v>
      </c>
      <c r="G8" s="34" t="s">
        <v>163</v>
      </c>
      <c r="H8" s="21" t="s">
        <v>282</v>
      </c>
      <c r="I8" s="21" t="s">
        <v>283</v>
      </c>
      <c r="J8" s="34" t="s">
        <v>284</v>
      </c>
    </row>
    <row r="9" ht="18.75" customHeight="1" spans="1:10">
      <c r="A9" s="214" t="s">
        <v>242</v>
      </c>
      <c r="B9" s="21" t="s">
        <v>277</v>
      </c>
      <c r="C9" s="21" t="s">
        <v>278</v>
      </c>
      <c r="D9" s="21" t="s">
        <v>285</v>
      </c>
      <c r="E9" s="34" t="s">
        <v>286</v>
      </c>
      <c r="F9" s="21" t="s">
        <v>281</v>
      </c>
      <c r="G9" s="34" t="s">
        <v>287</v>
      </c>
      <c r="H9" s="21" t="s">
        <v>288</v>
      </c>
      <c r="I9" s="21" t="s">
        <v>283</v>
      </c>
      <c r="J9" s="34" t="s">
        <v>289</v>
      </c>
    </row>
    <row r="10" ht="18.75" customHeight="1" spans="1:10">
      <c r="A10" s="214" t="s">
        <v>242</v>
      </c>
      <c r="B10" s="21" t="s">
        <v>277</v>
      </c>
      <c r="C10" s="21" t="s">
        <v>290</v>
      </c>
      <c r="D10" s="21" t="s">
        <v>291</v>
      </c>
      <c r="E10" s="34" t="s">
        <v>292</v>
      </c>
      <c r="F10" s="21" t="s">
        <v>281</v>
      </c>
      <c r="G10" s="34" t="s">
        <v>293</v>
      </c>
      <c r="H10" s="21" t="s">
        <v>294</v>
      </c>
      <c r="I10" s="21" t="s">
        <v>295</v>
      </c>
      <c r="J10" s="34" t="s">
        <v>296</v>
      </c>
    </row>
    <row r="11" ht="18.75" customHeight="1" spans="1:10">
      <c r="A11" s="214" t="s">
        <v>242</v>
      </c>
      <c r="B11" s="21" t="s">
        <v>277</v>
      </c>
      <c r="C11" s="21" t="s">
        <v>297</v>
      </c>
      <c r="D11" s="21" t="s">
        <v>298</v>
      </c>
      <c r="E11" s="34" t="s">
        <v>299</v>
      </c>
      <c r="F11" s="21" t="s">
        <v>281</v>
      </c>
      <c r="G11" s="34" t="s">
        <v>293</v>
      </c>
      <c r="H11" s="21" t="s">
        <v>294</v>
      </c>
      <c r="I11" s="21" t="s">
        <v>295</v>
      </c>
      <c r="J11" s="34" t="s">
        <v>300</v>
      </c>
    </row>
    <row r="12" ht="18.75" customHeight="1" spans="1:10">
      <c r="A12" s="214" t="s">
        <v>247</v>
      </c>
      <c r="B12" s="21" t="s">
        <v>301</v>
      </c>
      <c r="C12" s="21" t="s">
        <v>278</v>
      </c>
      <c r="D12" s="21" t="s">
        <v>279</v>
      </c>
      <c r="E12" s="34" t="s">
        <v>285</v>
      </c>
      <c r="F12" s="21" t="s">
        <v>302</v>
      </c>
      <c r="G12" s="34" t="s">
        <v>303</v>
      </c>
      <c r="H12" s="21" t="s">
        <v>304</v>
      </c>
      <c r="I12" s="21" t="s">
        <v>283</v>
      </c>
      <c r="J12" s="34" t="s">
        <v>305</v>
      </c>
    </row>
    <row r="13" ht="18.75" customHeight="1" spans="1:10">
      <c r="A13" s="214" t="s">
        <v>247</v>
      </c>
      <c r="B13" s="21" t="s">
        <v>301</v>
      </c>
      <c r="C13" s="21" t="s">
        <v>278</v>
      </c>
      <c r="D13" s="21" t="s">
        <v>279</v>
      </c>
      <c r="E13" s="34" t="s">
        <v>306</v>
      </c>
      <c r="F13" s="21" t="s">
        <v>302</v>
      </c>
      <c r="G13" s="34" t="s">
        <v>160</v>
      </c>
      <c r="H13" s="21" t="s">
        <v>307</v>
      </c>
      <c r="I13" s="21" t="s">
        <v>283</v>
      </c>
      <c r="J13" s="34" t="s">
        <v>308</v>
      </c>
    </row>
    <row r="14" ht="18.75" customHeight="1" spans="1:10">
      <c r="A14" s="214" t="s">
        <v>247</v>
      </c>
      <c r="B14" s="21" t="s">
        <v>301</v>
      </c>
      <c r="C14" s="21" t="s">
        <v>278</v>
      </c>
      <c r="D14" s="21" t="s">
        <v>279</v>
      </c>
      <c r="E14" s="34" t="s">
        <v>309</v>
      </c>
      <c r="F14" s="21" t="s">
        <v>302</v>
      </c>
      <c r="G14" s="34" t="s">
        <v>310</v>
      </c>
      <c r="H14" s="21" t="s">
        <v>294</v>
      </c>
      <c r="I14" s="21" t="s">
        <v>295</v>
      </c>
      <c r="J14" s="34" t="s">
        <v>311</v>
      </c>
    </row>
    <row r="15" ht="18.75" customHeight="1" spans="1:10">
      <c r="A15" s="214" t="s">
        <v>247</v>
      </c>
      <c r="B15" s="21" t="s">
        <v>301</v>
      </c>
      <c r="C15" s="21" t="s">
        <v>278</v>
      </c>
      <c r="D15" s="21" t="s">
        <v>279</v>
      </c>
      <c r="E15" s="34" t="s">
        <v>312</v>
      </c>
      <c r="F15" s="21" t="s">
        <v>302</v>
      </c>
      <c r="G15" s="34" t="s">
        <v>310</v>
      </c>
      <c r="H15" s="21" t="s">
        <v>294</v>
      </c>
      <c r="I15" s="21" t="s">
        <v>295</v>
      </c>
      <c r="J15" s="34" t="s">
        <v>313</v>
      </c>
    </row>
    <row r="16" ht="18.75" customHeight="1" spans="1:10">
      <c r="A16" s="214" t="s">
        <v>247</v>
      </c>
      <c r="B16" s="21" t="s">
        <v>301</v>
      </c>
      <c r="C16" s="21" t="s">
        <v>290</v>
      </c>
      <c r="D16" s="21" t="s">
        <v>291</v>
      </c>
      <c r="E16" s="34" t="s">
        <v>314</v>
      </c>
      <c r="F16" s="21" t="s">
        <v>281</v>
      </c>
      <c r="G16" s="34" t="s">
        <v>315</v>
      </c>
      <c r="H16" s="21" t="s">
        <v>294</v>
      </c>
      <c r="I16" s="21" t="s">
        <v>295</v>
      </c>
      <c r="J16" s="34" t="s">
        <v>316</v>
      </c>
    </row>
    <row r="17" ht="18.75" customHeight="1" spans="1:10">
      <c r="A17" s="214" t="s">
        <v>247</v>
      </c>
      <c r="B17" s="21" t="s">
        <v>301</v>
      </c>
      <c r="C17" s="21" t="s">
        <v>297</v>
      </c>
      <c r="D17" s="21" t="s">
        <v>298</v>
      </c>
      <c r="E17" s="34" t="s">
        <v>298</v>
      </c>
      <c r="F17" s="21" t="s">
        <v>281</v>
      </c>
      <c r="G17" s="34" t="s">
        <v>317</v>
      </c>
      <c r="H17" s="21" t="s">
        <v>294</v>
      </c>
      <c r="I17" s="21" t="s">
        <v>295</v>
      </c>
      <c r="J17" s="34" t="s">
        <v>316</v>
      </c>
    </row>
    <row r="18" ht="18.75" customHeight="1" spans="1:10">
      <c r="A18" s="214" t="s">
        <v>256</v>
      </c>
      <c r="B18" s="21" t="s">
        <v>318</v>
      </c>
      <c r="C18" s="21" t="s">
        <v>278</v>
      </c>
      <c r="D18" s="21" t="s">
        <v>279</v>
      </c>
      <c r="E18" s="34" t="s">
        <v>319</v>
      </c>
      <c r="F18" s="21" t="s">
        <v>302</v>
      </c>
      <c r="G18" s="34" t="s">
        <v>159</v>
      </c>
      <c r="H18" s="21" t="s">
        <v>307</v>
      </c>
      <c r="I18" s="21" t="s">
        <v>283</v>
      </c>
      <c r="J18" s="34" t="s">
        <v>320</v>
      </c>
    </row>
    <row r="19" ht="18.75" customHeight="1" spans="1:10">
      <c r="A19" s="214" t="s">
        <v>256</v>
      </c>
      <c r="B19" s="21" t="s">
        <v>321</v>
      </c>
      <c r="C19" s="21" t="s">
        <v>278</v>
      </c>
      <c r="D19" s="21" t="s">
        <v>279</v>
      </c>
      <c r="E19" s="34" t="s">
        <v>322</v>
      </c>
      <c r="F19" s="21" t="s">
        <v>302</v>
      </c>
      <c r="G19" s="34" t="s">
        <v>160</v>
      </c>
      <c r="H19" s="21" t="s">
        <v>323</v>
      </c>
      <c r="I19" s="21" t="s">
        <v>283</v>
      </c>
      <c r="J19" s="34" t="s">
        <v>324</v>
      </c>
    </row>
    <row r="20" ht="18.75" customHeight="1" spans="1:10">
      <c r="A20" s="214" t="s">
        <v>256</v>
      </c>
      <c r="B20" s="21" t="s">
        <v>321</v>
      </c>
      <c r="C20" s="21" t="s">
        <v>278</v>
      </c>
      <c r="D20" s="21" t="s">
        <v>279</v>
      </c>
      <c r="E20" s="34" t="s">
        <v>325</v>
      </c>
      <c r="F20" s="21" t="s">
        <v>281</v>
      </c>
      <c r="G20" s="34" t="s">
        <v>159</v>
      </c>
      <c r="H20" s="21" t="s">
        <v>307</v>
      </c>
      <c r="I20" s="21" t="s">
        <v>283</v>
      </c>
      <c r="J20" s="34" t="s">
        <v>320</v>
      </c>
    </row>
    <row r="21" ht="18.75" customHeight="1" spans="1:10">
      <c r="A21" s="214" t="s">
        <v>256</v>
      </c>
      <c r="B21" s="21" t="s">
        <v>321</v>
      </c>
      <c r="C21" s="21" t="s">
        <v>278</v>
      </c>
      <c r="D21" s="21" t="s">
        <v>279</v>
      </c>
      <c r="E21" s="34" t="s">
        <v>326</v>
      </c>
      <c r="F21" s="21" t="s">
        <v>302</v>
      </c>
      <c r="G21" s="34" t="s">
        <v>160</v>
      </c>
      <c r="H21" s="21" t="s">
        <v>307</v>
      </c>
      <c r="I21" s="21" t="s">
        <v>283</v>
      </c>
      <c r="J21" s="34" t="s">
        <v>327</v>
      </c>
    </row>
    <row r="22" ht="18.75" customHeight="1" spans="1:10">
      <c r="A22" s="214" t="s">
        <v>256</v>
      </c>
      <c r="B22" s="21" t="s">
        <v>321</v>
      </c>
      <c r="C22" s="21" t="s">
        <v>278</v>
      </c>
      <c r="D22" s="21" t="s">
        <v>279</v>
      </c>
      <c r="E22" s="34" t="s">
        <v>328</v>
      </c>
      <c r="F22" s="21" t="s">
        <v>302</v>
      </c>
      <c r="G22" s="34" t="s">
        <v>329</v>
      </c>
      <c r="H22" s="21" t="s">
        <v>282</v>
      </c>
      <c r="I22" s="21" t="s">
        <v>283</v>
      </c>
      <c r="J22" s="34" t="s">
        <v>330</v>
      </c>
    </row>
    <row r="23" ht="18.75" customHeight="1" spans="1:10">
      <c r="A23" s="214" t="s">
        <v>256</v>
      </c>
      <c r="B23" s="21" t="s">
        <v>321</v>
      </c>
      <c r="C23" s="21" t="s">
        <v>278</v>
      </c>
      <c r="D23" s="21" t="s">
        <v>279</v>
      </c>
      <c r="E23" s="34" t="s">
        <v>331</v>
      </c>
      <c r="F23" s="21" t="s">
        <v>302</v>
      </c>
      <c r="G23" s="34" t="s">
        <v>329</v>
      </c>
      <c r="H23" s="21" t="s">
        <v>332</v>
      </c>
      <c r="I23" s="21" t="s">
        <v>283</v>
      </c>
      <c r="J23" s="34" t="s">
        <v>333</v>
      </c>
    </row>
    <row r="24" ht="18.75" customHeight="1" spans="1:10">
      <c r="A24" s="214" t="s">
        <v>256</v>
      </c>
      <c r="B24" s="21" t="s">
        <v>321</v>
      </c>
      <c r="C24" s="21" t="s">
        <v>278</v>
      </c>
      <c r="D24" s="21" t="s">
        <v>279</v>
      </c>
      <c r="E24" s="34" t="s">
        <v>285</v>
      </c>
      <c r="F24" s="21" t="s">
        <v>302</v>
      </c>
      <c r="G24" s="34" t="s">
        <v>334</v>
      </c>
      <c r="H24" s="21" t="s">
        <v>304</v>
      </c>
      <c r="I24" s="21" t="s">
        <v>283</v>
      </c>
      <c r="J24" s="34" t="s">
        <v>335</v>
      </c>
    </row>
    <row r="25" ht="18.75" customHeight="1" spans="1:10">
      <c r="A25" s="214" t="s">
        <v>256</v>
      </c>
      <c r="B25" s="21" t="s">
        <v>321</v>
      </c>
      <c r="C25" s="21" t="s">
        <v>278</v>
      </c>
      <c r="D25" s="21" t="s">
        <v>309</v>
      </c>
      <c r="E25" s="34" t="s">
        <v>336</v>
      </c>
      <c r="F25" s="21" t="s">
        <v>302</v>
      </c>
      <c r="G25" s="34" t="s">
        <v>310</v>
      </c>
      <c r="H25" s="21" t="s">
        <v>294</v>
      </c>
      <c r="I25" s="21" t="s">
        <v>295</v>
      </c>
      <c r="J25" s="34" t="s">
        <v>337</v>
      </c>
    </row>
    <row r="26" ht="18.75" customHeight="1" spans="1:10">
      <c r="A26" s="214" t="s">
        <v>256</v>
      </c>
      <c r="B26" s="21" t="s">
        <v>321</v>
      </c>
      <c r="C26" s="21" t="s">
        <v>278</v>
      </c>
      <c r="D26" s="21" t="s">
        <v>309</v>
      </c>
      <c r="E26" s="34" t="s">
        <v>338</v>
      </c>
      <c r="F26" s="21" t="s">
        <v>302</v>
      </c>
      <c r="G26" s="34" t="s">
        <v>310</v>
      </c>
      <c r="H26" s="21" t="s">
        <v>294</v>
      </c>
      <c r="I26" s="21" t="s">
        <v>295</v>
      </c>
      <c r="J26" s="34" t="s">
        <v>339</v>
      </c>
    </row>
    <row r="27" ht="18.75" customHeight="1" spans="1:10">
      <c r="A27" s="214" t="s">
        <v>256</v>
      </c>
      <c r="B27" s="21" t="s">
        <v>321</v>
      </c>
      <c r="C27" s="21" t="s">
        <v>278</v>
      </c>
      <c r="D27" s="21" t="s">
        <v>309</v>
      </c>
      <c r="E27" s="34" t="s">
        <v>340</v>
      </c>
      <c r="F27" s="21" t="s">
        <v>302</v>
      </c>
      <c r="G27" s="34" t="s">
        <v>310</v>
      </c>
      <c r="H27" s="21" t="s">
        <v>294</v>
      </c>
      <c r="I27" s="21" t="s">
        <v>295</v>
      </c>
      <c r="J27" s="34" t="s">
        <v>341</v>
      </c>
    </row>
    <row r="28" ht="18.75" customHeight="1" spans="1:10">
      <c r="A28" s="214" t="s">
        <v>256</v>
      </c>
      <c r="B28" s="21" t="s">
        <v>321</v>
      </c>
      <c r="C28" s="21" t="s">
        <v>290</v>
      </c>
      <c r="D28" s="21" t="s">
        <v>291</v>
      </c>
      <c r="E28" s="34" t="s">
        <v>342</v>
      </c>
      <c r="F28" s="21" t="s">
        <v>281</v>
      </c>
      <c r="G28" s="34" t="s">
        <v>315</v>
      </c>
      <c r="H28" s="21" t="s">
        <v>294</v>
      </c>
      <c r="I28" s="21" t="s">
        <v>295</v>
      </c>
      <c r="J28" s="34" t="s">
        <v>343</v>
      </c>
    </row>
    <row r="29" ht="18.75" customHeight="1" spans="1:10">
      <c r="A29" s="214" t="s">
        <v>256</v>
      </c>
      <c r="B29" s="21" t="s">
        <v>321</v>
      </c>
      <c r="C29" s="21" t="s">
        <v>297</v>
      </c>
      <c r="D29" s="21" t="s">
        <v>298</v>
      </c>
      <c r="E29" s="34" t="s">
        <v>298</v>
      </c>
      <c r="F29" s="21" t="s">
        <v>302</v>
      </c>
      <c r="G29" s="34" t="s">
        <v>310</v>
      </c>
      <c r="H29" s="21" t="s">
        <v>294</v>
      </c>
      <c r="I29" s="21" t="s">
        <v>295</v>
      </c>
      <c r="J29" s="34" t="s">
        <v>344</v>
      </c>
    </row>
    <row r="30" ht="18.75" customHeight="1" spans="1:10">
      <c r="A30" s="214" t="s">
        <v>256</v>
      </c>
      <c r="B30" s="21" t="s">
        <v>321</v>
      </c>
      <c r="C30" s="21" t="s">
        <v>297</v>
      </c>
      <c r="D30" s="21" t="s">
        <v>298</v>
      </c>
      <c r="E30" s="34" t="s">
        <v>345</v>
      </c>
      <c r="F30" s="21" t="s">
        <v>302</v>
      </c>
      <c r="G30" s="34" t="s">
        <v>310</v>
      </c>
      <c r="H30" s="21" t="s">
        <v>294</v>
      </c>
      <c r="I30" s="21" t="s">
        <v>295</v>
      </c>
      <c r="J30" s="34" t="s">
        <v>346</v>
      </c>
    </row>
    <row r="31" ht="18.75" customHeight="1" spans="1:10">
      <c r="A31" s="214" t="s">
        <v>254</v>
      </c>
      <c r="B31" s="21" t="s">
        <v>347</v>
      </c>
      <c r="C31" s="21" t="s">
        <v>278</v>
      </c>
      <c r="D31" s="21" t="s">
        <v>279</v>
      </c>
      <c r="E31" s="34" t="s">
        <v>348</v>
      </c>
      <c r="F31" s="21" t="s">
        <v>281</v>
      </c>
      <c r="G31" s="34" t="s">
        <v>349</v>
      </c>
      <c r="H31" s="21" t="s">
        <v>307</v>
      </c>
      <c r="I31" s="21" t="s">
        <v>283</v>
      </c>
      <c r="J31" s="34" t="s">
        <v>350</v>
      </c>
    </row>
    <row r="32" ht="18.75" customHeight="1" spans="1:10">
      <c r="A32" s="214" t="s">
        <v>254</v>
      </c>
      <c r="B32" s="21" t="s">
        <v>347</v>
      </c>
      <c r="C32" s="21" t="s">
        <v>278</v>
      </c>
      <c r="D32" s="21" t="s">
        <v>279</v>
      </c>
      <c r="E32" s="34" t="s">
        <v>285</v>
      </c>
      <c r="F32" s="21" t="s">
        <v>302</v>
      </c>
      <c r="G32" s="34" t="s">
        <v>351</v>
      </c>
      <c r="H32" s="21" t="s">
        <v>304</v>
      </c>
      <c r="I32" s="21" t="s">
        <v>283</v>
      </c>
      <c r="J32" s="34" t="s">
        <v>352</v>
      </c>
    </row>
    <row r="33" ht="18.75" customHeight="1" spans="1:10">
      <c r="A33" s="214" t="s">
        <v>254</v>
      </c>
      <c r="B33" s="21" t="s">
        <v>347</v>
      </c>
      <c r="C33" s="21" t="s">
        <v>278</v>
      </c>
      <c r="D33" s="21" t="s">
        <v>279</v>
      </c>
      <c r="E33" s="34" t="s">
        <v>312</v>
      </c>
      <c r="F33" s="21" t="s">
        <v>302</v>
      </c>
      <c r="G33" s="34" t="s">
        <v>310</v>
      </c>
      <c r="H33" s="21" t="s">
        <v>294</v>
      </c>
      <c r="I33" s="21" t="s">
        <v>295</v>
      </c>
      <c r="J33" s="34" t="s">
        <v>353</v>
      </c>
    </row>
    <row r="34" ht="18.75" customHeight="1" spans="1:10">
      <c r="A34" s="214" t="s">
        <v>254</v>
      </c>
      <c r="B34" s="21" t="s">
        <v>347</v>
      </c>
      <c r="C34" s="21" t="s">
        <v>290</v>
      </c>
      <c r="D34" s="21" t="s">
        <v>354</v>
      </c>
      <c r="E34" s="34" t="s">
        <v>355</v>
      </c>
      <c r="F34" s="21" t="s">
        <v>302</v>
      </c>
      <c r="G34" s="34" t="s">
        <v>317</v>
      </c>
      <c r="H34" s="21" t="s">
        <v>294</v>
      </c>
      <c r="I34" s="21" t="s">
        <v>295</v>
      </c>
      <c r="J34" s="34" t="s">
        <v>355</v>
      </c>
    </row>
    <row r="35" ht="18.75" customHeight="1" spans="1:10">
      <c r="A35" s="214" t="s">
        <v>254</v>
      </c>
      <c r="B35" s="21" t="s">
        <v>347</v>
      </c>
      <c r="C35" s="21" t="s">
        <v>297</v>
      </c>
      <c r="D35" s="21" t="s">
        <v>298</v>
      </c>
      <c r="E35" s="34" t="s">
        <v>356</v>
      </c>
      <c r="F35" s="21" t="s">
        <v>281</v>
      </c>
      <c r="G35" s="34" t="s">
        <v>317</v>
      </c>
      <c r="H35" s="21" t="s">
        <v>294</v>
      </c>
      <c r="I35" s="21" t="s">
        <v>295</v>
      </c>
      <c r="J35" s="34" t="s">
        <v>357</v>
      </c>
    </row>
  </sheetData>
  <mergeCells count="10">
    <mergeCell ref="A2:J2"/>
    <mergeCell ref="A3:H3"/>
    <mergeCell ref="A8:A11"/>
    <mergeCell ref="A12:A17"/>
    <mergeCell ref="A18:A30"/>
    <mergeCell ref="A31:A35"/>
    <mergeCell ref="B8:B11"/>
    <mergeCell ref="B12:B17"/>
    <mergeCell ref="B18:B30"/>
    <mergeCell ref="B31:B35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财政局办公室</cp:lastModifiedBy>
  <dcterms:created xsi:type="dcterms:W3CDTF">2025-03-20T00:46:00Z</dcterms:created>
  <dcterms:modified xsi:type="dcterms:W3CDTF">2025-03-24T08:28:15Z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799E54F3D3154E65BAF9D931973A9CBA_13</vt:lpwstr>
  </property>
  <property fmtid="{D5CDD505-2E9C-101B-9397-08002B2CF9AE}" pid="3" name="KSOProductBuildVer">
    <vt:lpwstr>2052-12.1.0.18276</vt:lpwstr>
  </property>
</Properties>
</file>