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<sst xmlns="http://schemas.openxmlformats.org/spreadsheetml/2006/main" count="1290" uniqueCount="398">
  <si>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</si>
  <si>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</si>
  <si>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</si>
  <si>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</si>
  <si>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</si>
  <si>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</si>
  <si>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</si>
  <si>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</si>
  <si>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</si>
  <si>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</si>
  <si>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</si>
  <si>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</si>
  <si>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</si>
  <si>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</si>
  <si>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</si>
  <si>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</si>
  <si>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</si>
  <si>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</si>
  <si>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</si>
  <si>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</si>
  <si>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</si>
  <si>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</si>
  <si>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</si>
  <si>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</si>
  <si>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</si>
  <si>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</si>
  <si>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</si>
  <si>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</si>
  <si>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</si>
  <si>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</si>
  <si>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</si>
  <si>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</si>
  <si>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</si>
  <si>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</si>
  <si>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</si>
  <si>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</si>
  <si>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</si>
  <si>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</si>
  <si>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</si>
  <si>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</si>
  <si>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</si>
  <si>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</si>
  <si>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</si>
  <si>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</si>
  <si>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</si>
  <si>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</si>
  <si>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</si>
  <si>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</si>
  <si>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</si>
  <si>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</si>
  <si>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</si>
  <si>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</si>
  <si>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</si>
  <si>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</si>
  <si>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</si>
  <si>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</si>
  <si>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</si>
  <si>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</si>
  <si>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</si>
  <si>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</si>
  <si>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</si>
  <si>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</si>
  <si>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</si>
  <si>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</si>
  <si>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</si>
  <si>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</si>
  <si>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</si>
  <si>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</si>
  <si>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</si>
  <si>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</si>
  <si>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263</t>
  </si>
  <si>
    <t>中国共产党沧源佤族自治县委员会机构编制委员会办公室</t>
  </si>
  <si>
    <t>263001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</si>
  <si>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</si>
  <si>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</si>
  <si>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</si>
  <si>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</si>
  <si>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</si>
  <si>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</si>
  <si>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</si>
  <si>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</si>
  <si>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</si>
  <si>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</si>
  <si>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</si>
  <si>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</si>
  <si>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</si>
  <si>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</si>
  <si>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</si>
  <si>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</si>
  <si>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</si>
  <si>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</si>
  <si>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2080150</t>
  </si>
  <si>
    <t>事业运行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</si>
  <si>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</si>
  <si>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</si>
  <si>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</si>
  <si>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</si>
  <si>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</si>
  <si>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</si>
  <si>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</si>
  <si>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</si>
  <si>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</si>
  <si>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</si>
  <si>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</si>
  <si>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</si>
  <si>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</si>
  <si>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</si>
  <si>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</si>
  <si>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</si>
  <si>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</si>
  <si>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</si>
  <si>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</si>
  <si>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</si>
  <si>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</si>
  <si>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</si>
  <si>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</si>
  <si>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</si>
  <si>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</si>
  <si>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</si>
  <si>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</si>
  <si>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</si>
  <si>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</si>
  <si>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</si>
  <si>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</si>
  <si>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</si>
  <si>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</si>
  <si>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</si>
  <si>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</si>
  <si>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</si>
  <si>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</si>
  <si>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</si>
  <si>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</si>
  <si>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</si>
  <si>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</si>
  <si>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</si>
  <si>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</si>
  <si>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</si>
  <si>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</si>
  <si>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</si>
  <si>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</si>
  <si>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</si>
  <si>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</si>
  <si>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</si>
  <si>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</si>
  <si>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</si>
  <si>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</si>
  <si>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</si>
  <si>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</si>
  <si>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</si>
  <si>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</si>
  <si>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</si>
  <si>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</si>
  <si>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</si>
  <si>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</si>
  <si>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</si>
  <si>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</si>
  <si>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</si>
  <si>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</si>
  <si>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</si>
  <si>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</si>
  <si>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</si>
  <si>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</si>
  <si>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</si>
  <si>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</si>
  <si>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</si>
  <si>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</si>
  <si>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</si>
  <si>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</si>
  <si>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</si>
  <si>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</si>
  <si>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</si>
  <si>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</si>
  <si>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</si>
  <si>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</si>
  <si>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</si>
  <si>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</si>
  <si>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</si>
  <si>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</si>
  <si>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</si>
  <si>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</si>
  <si>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</si>
  <si>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</si>
  <si>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</si>
  <si>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</si>
  <si>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</si>
  <si>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</si>
  <si>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</si>
  <si>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</si>
  <si>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</si>
  <si>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</si>
  <si>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</si>
  <si>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</si>
  <si>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</si>
  <si>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</si>
  <si>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</si>
  <si>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</si>
  <si>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</si>
  <si>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</si>
  <si>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</si>
  <si>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530927210000000002054</t>
  </si>
  <si>
    <t>行政人员支出工资</t>
  </si>
  <si>
    <t>30101</t>
  </si>
  <si>
    <t>基本工资</t>
  </si>
  <si>
    <t>530927210000000002055</t>
  </si>
  <si>
    <t>事业人员支出工资</t>
  </si>
  <si>
    <t>30102</t>
  </si>
  <si>
    <t>津贴补贴</t>
  </si>
  <si>
    <t>30103</t>
  </si>
  <si>
    <t>奖金</t>
  </si>
  <si>
    <t>530927231100001455561</t>
  </si>
  <si>
    <t>绩效考核奖励（2017年提高标准部分）</t>
  </si>
  <si>
    <t>30107</t>
  </si>
  <si>
    <t>绩效工资</t>
  </si>
  <si>
    <t>530927231100001455564</t>
  </si>
  <si>
    <t>绩效工资（2017年提高标准部分）</t>
  </si>
  <si>
    <t>530927210000000002056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</si>
  <si>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</si>
  <si>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</si>
  <si>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</si>
  <si>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</si>
  <si>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</si>
  <si>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</si>
  <si>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</si>
  <si>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530927210000000002057</t>
  </si>
  <si>
    <t>30113</t>
  </si>
  <si>
    <t>530927210000000002060</t>
  </si>
  <si>
    <t>一般公用经费</t>
  </si>
  <si>
    <t>30201</t>
  </si>
  <si>
    <t>办公费</t>
  </si>
  <si>
    <t>30211</t>
  </si>
  <si>
    <t>差旅费</t>
  </si>
  <si>
    <t>30207</t>
  </si>
  <si>
    <t>邮电费</t>
  </si>
  <si>
    <t>530927241100002352903</t>
  </si>
  <si>
    <t>公务接待费（公用经费）</t>
  </si>
  <si>
    <t>30217</t>
  </si>
  <si>
    <t>530927221100000284991</t>
  </si>
  <si>
    <t>工会经费</t>
  </si>
  <si>
    <t>30228</t>
  </si>
  <si>
    <t>530927210000000002059</t>
  </si>
  <si>
    <t>公务交通补贴</t>
  </si>
  <si>
    <t>30239</t>
  </si>
  <si>
    <t>其他交通费用</t>
  </si>
  <si>
    <t>530927241100002334174</t>
  </si>
  <si>
    <t>机关事业单位职工及军人抚恤补助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</si>
  <si>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</si>
  <si>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</si>
  <si>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</si>
  <si>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</si>
  <si>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</si>
  <si>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</si>
  <si>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</si>
  <si>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</si>
  <si>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</si>
  <si>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2025年残疾人保障经费</t>
  </si>
  <si>
    <t>事业发展类</t>
  </si>
  <si>
    <t>530927251100003860097</t>
  </si>
  <si>
    <t>30299</t>
  </si>
  <si>
    <t>其他商品和服务支出</t>
  </si>
  <si>
    <t>分类推进事业单位改革工作经费</t>
  </si>
  <si>
    <t>530927210000000002146</t>
  </si>
  <si>
    <t>30202</t>
  </si>
  <si>
    <t>印刷费</t>
  </si>
  <si>
    <t>深化乡镇体制机制改革工作经费</t>
  </si>
  <si>
    <t>530927241100002334169</t>
  </si>
  <si>
    <t>实名制管理工作经费</t>
  </si>
  <si>
    <t>530927210000000002180</t>
  </si>
  <si>
    <t>30226</t>
  </si>
  <si>
    <t>劳务费</t>
  </si>
  <si>
    <t>事业单位网上登记管理工作经费</t>
  </si>
  <si>
    <t>530927210000000002286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</si>
  <si>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</si>
  <si>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</si>
  <si>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</si>
  <si>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</si>
  <si>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</si>
  <si>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</si>
  <si>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</si>
  <si>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</si>
  <si>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</si>
  <si>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</si>
  <si>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</si>
  <si>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加强对全县239个事业单位法人的管理监督，根据《事业单位登记管理暂行条例》及其实施细则，要求在网上按时限完成我县事业单位网上登记、变更、注销和群众团体统一社会信用代码赋码等换证工作。</t>
  </si>
  <si>
    <t>产出指标</t>
  </si>
  <si>
    <t>数量指标</t>
  </si>
  <si>
    <t>事业单位网上登记金额足额使用率</t>
  </si>
  <si>
    <t>&gt;=</t>
  </si>
  <si>
    <t>万元</t>
  </si>
  <si>
    <t>定量指标</t>
  </si>
  <si>
    <t>事业单位网上登记金额</t>
  </si>
  <si>
    <t>参加培训的业务工作人数</t>
  </si>
  <si>
    <t>50</t>
  </si>
  <si>
    <t>人</t>
  </si>
  <si>
    <t>参加培训的业务工作人员数</t>
  </si>
  <si>
    <t>事业单位网上登记数量</t>
  </si>
  <si>
    <t>240</t>
  </si>
  <si>
    <t>条</t>
  </si>
  <si>
    <t>质量指标</t>
  </si>
  <si>
    <t>95</t>
  </si>
  <si>
    <t>%</t>
  </si>
  <si>
    <t>确保登记数据精准</t>
  </si>
  <si>
    <t>时效指标</t>
  </si>
  <si>
    <t>事业单位网上登记办理及时率</t>
  </si>
  <si>
    <t>成本指标</t>
  </si>
  <si>
    <t>经济成本指标</t>
  </si>
  <si>
    <t>&lt;=</t>
  </si>
  <si>
    <t>项目成本控制</t>
  </si>
  <si>
    <t>效益指标</t>
  </si>
  <si>
    <t>社会效益</t>
  </si>
  <si>
    <t>有效规范全县事业单位登记管理工作</t>
  </si>
  <si>
    <t>=</t>
  </si>
  <si>
    <t>有效规范</t>
  </si>
  <si>
    <t>定性指标</t>
  </si>
  <si>
    <t>满意度指标</t>
  </si>
  <si>
    <t>服务对象满意度</t>
  </si>
  <si>
    <t>服务对象满意</t>
  </si>
  <si>
    <t>残疾人保障金是保障残疾人的基本生活，促进残疾人就业，推动残疾人事业发展，提供职业培训和教育，支持残疾人自主创业，促进残疾人的经济独立，有助于残疾人更好地融入社会，提高生活质量和社会参与度，提高家庭的整体生活水平。</t>
  </si>
  <si>
    <t>残疾人保障金</t>
  </si>
  <si>
    <t>13000</t>
  </si>
  <si>
    <t>元</t>
  </si>
  <si>
    <t>残疾人保障金是保障残疾人的基本生活，促进残疾人就业，推动残疾人事业发展，提供职业培训和教育，支持残疾人自主创业，促进残疾人的经济独立，有助于残疾人更好的融入社会，提高生活质量和社会参与度，提高家庭的整体生活水平。</t>
  </si>
  <si>
    <t>召开工作会议</t>
  </si>
  <si>
    <t>4</t>
  </si>
  <si>
    <t>次</t>
  </si>
  <si>
    <t>上缴残疾人保障金完成率</t>
  </si>
  <si>
    <t>100</t>
  </si>
  <si>
    <t>提升残疾人事业发展</t>
  </si>
  <si>
    <t>残疾行业服务对象满意</t>
  </si>
  <si>
    <t>96</t>
  </si>
  <si>
    <t>得指标分值（10分）；对信息数据的实际满意度/指标值*指标分值</t>
  </si>
  <si>
    <t>发挥政府主导作用，引导社会力量广泛参与，引入市场竞争机制，充分调动各方面积极性，不断增强公益事业发展活力。</t>
  </si>
  <si>
    <t>分类推进事业单位改革金额</t>
  </si>
  <si>
    <t>8</t>
  </si>
  <si>
    <t>召开推进工作会议</t>
  </si>
  <si>
    <t>分类推进事业单位改革金额足额使用率</t>
  </si>
  <si>
    <t>验收通过率</t>
  </si>
  <si>
    <t>分类推进事业单位改革及时率</t>
  </si>
  <si>
    <t>有效提高事业单位公益服务水平</t>
  </si>
  <si>
    <t>提高</t>
  </si>
  <si>
    <t>可持续影响</t>
  </si>
  <si>
    <t>构建运行高效的职能管理体制</t>
  </si>
  <si>
    <t>高效</t>
  </si>
  <si>
    <t>坚持和加强党的全面领导，进一步强化县委对重大工作的领导体制机制，更好发挥县委职能部门作用，推进职责相近的党政机构合并设立或合署办公，进一步优化组织架构和部门职能，构建党委总揽全局、协调各方的领导体系。</t>
  </si>
  <si>
    <t>深化乡镇体制机制改革工作经费金额</t>
  </si>
  <si>
    <t>召开体制改革会议</t>
  </si>
  <si>
    <t>深化乡镇体制机制改革工作经费金额足额使用率</t>
  </si>
  <si>
    <t>深化乡镇体制机制改革工作完成进度</t>
  </si>
  <si>
    <t>提高监管有力的管理体制</t>
  </si>
  <si>
    <t>构建</t>
  </si>
  <si>
    <t>构建安全可靠、结构合理、功能完善的机构编制涉密网络平台，按照分级保护要求对接终端进行安全保密防护，完成涉密网分级保护建设，通过国家主管部门测评后，开展机构编制实名制网络平台的应用。</t>
  </si>
  <si>
    <t>信息平台建设维护金额</t>
  </si>
  <si>
    <t>信息平台建设维护金额足额使用率</t>
  </si>
  <si>
    <t>空建立机构编制数据库</t>
  </si>
  <si>
    <t>4750</t>
  </si>
  <si>
    <t>建立机构编制实名制数据库</t>
  </si>
  <si>
    <t>确保数据精准、完善</t>
  </si>
  <si>
    <t>及时更新动态调整信息数据</t>
  </si>
  <si>
    <t>有效保障机构编制信息真实准确</t>
  </si>
  <si>
    <t>有效保障</t>
  </si>
  <si>
    <t>预算06表</t>
  </si>
  <si>
    <t>政府性基金预算支出预算表</t>
  </si>
  <si>
    <t>单位名称：临沧市发展和改革委员会</t>
  </si>
  <si>
    <t>本年政府性基金预算支出</t>
  </si>
  <si>
    <t>本单位此表无预算数据，故本表为空表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</si>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</sst>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0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1" borderId="17" applyNumberFormat="0" applyAlignment="0" applyProtection="0">
      <alignment vertical="center"/>
    </xf>
    <xf numFmtId="0" fontId="41" fillId="22" borderId="18" applyNumberFormat="0" applyAlignment="0" applyProtection="0">
      <alignment vertical="center"/>
    </xf>
    <xf numFmtId="0" fontId="42" fillId="22" borderId="17" applyNumberFormat="0" applyAlignment="0" applyProtection="0">
      <alignment vertical="center"/>
    </xf>
    <xf numFmtId="0" fontId="43" fillId="23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5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176" fontId="8" fillId="2" borderId="7" xfId="0" applyNumberFormat="1" applyFont="1" applyFill="1" applyBorder="1" applyAlignment="1">
      <alignment horizontal="right" vertical="center"/>
      <protection locked="0"/>
    </xf>
    <xf numFmtId="176" fontId="8" fillId="3" borderId="7" xfId="0" applyNumberFormat="1" applyFont="1" applyFill="1" applyBorder="1" applyAlignment="1">
      <alignment horizontal="right" vertical="center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4" borderId="1" xfId="0" applyFont="1" applyFill="1" applyBorder="1" applyAlignment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  <protection locked="0"/>
    </xf>
    <xf numFmtId="0" fontId="7" fillId="4" borderId="5" xfId="0" applyFont="1" applyFill="1" applyBorder="1" applyAlignment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176" fontId="8" fillId="0" borderId="7" xfId="0" applyNumberFormat="1" applyFont="1" applyFill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left" vertical="center" indent="1"/>
    </xf>
    <xf numFmtId="0" fontId="6" fillId="0" borderId="7" xfId="0" applyFont="1" applyFill="1" applyBorder="1" applyAlignment="1">
      <alignment horizontal="left" vertical="center" wrapText="1"/>
      <protection locked="0"/>
    </xf>
    <xf numFmtId="0" fontId="6" fillId="5" borderId="7" xfId="0" applyFont="1" applyFill="1" applyBorder="1" applyAlignment="1">
      <alignment horizontal="left" vertical="center" wrapText="1"/>
      <protection locked="0"/>
    </xf>
    <xf numFmtId="176" fontId="8" fillId="5" borderId="7" xfId="0" applyNumberFormat="1" applyFont="1" applyFill="1" applyBorder="1" applyAlignment="1">
      <alignment horizontal="right" vertical="center"/>
      <protection locked="0"/>
    </xf>
    <xf numFmtId="0" fontId="6" fillId="6" borderId="7" xfId="0" applyFont="1" applyFill="1" applyBorder="1" applyAlignment="1">
      <alignment horizontal="left" vertical="center" wrapText="1"/>
      <protection locked="0"/>
    </xf>
    <xf numFmtId="176" fontId="8" fillId="6" borderId="7" xfId="0" applyNumberFormat="1" applyFont="1" applyFill="1" applyBorder="1" applyAlignment="1">
      <alignment horizontal="right" vertical="center"/>
      <protection locked="0"/>
    </xf>
    <xf numFmtId="0" fontId="6" fillId="7" borderId="7" xfId="0" applyFont="1" applyFill="1" applyBorder="1" applyAlignment="1">
      <alignment horizontal="left" vertical="center" wrapText="1"/>
      <protection locked="0"/>
    </xf>
    <xf numFmtId="176" fontId="8" fillId="7" borderId="7" xfId="0" applyNumberFormat="1" applyFont="1" applyFill="1" applyBorder="1" applyAlignment="1">
      <alignment horizontal="right" vertical="center"/>
      <protection locked="0"/>
    </xf>
    <xf numFmtId="0" fontId="6" fillId="8" borderId="7" xfId="0" applyFont="1" applyFill="1" applyBorder="1" applyAlignment="1">
      <alignment horizontal="left" vertical="center" wrapText="1"/>
      <protection locked="0"/>
    </xf>
    <xf numFmtId="176" fontId="8" fillId="8" borderId="7" xfId="0" applyNumberFormat="1" applyFont="1" applyFill="1" applyBorder="1" applyAlignment="1">
      <alignment horizontal="right" vertical="center"/>
      <protection locked="0"/>
    </xf>
    <xf numFmtId="0" fontId="6" fillId="9" borderId="7" xfId="0" applyFont="1" applyFill="1" applyBorder="1" applyAlignment="1">
      <alignment horizontal="left" vertical="center" wrapText="1"/>
      <protection locked="0"/>
    </xf>
    <xf numFmtId="176" fontId="8" fillId="9" borderId="7" xfId="0" applyNumberFormat="1" applyFont="1" applyFill="1" applyBorder="1" applyAlignment="1">
      <alignment horizontal="right" vertical="center"/>
      <protection locked="0"/>
    </xf>
    <xf numFmtId="0" fontId="6" fillId="10" borderId="7" xfId="0" applyFont="1" applyFill="1" applyBorder="1" applyAlignment="1">
      <alignment horizontal="left" vertical="center" wrapText="1"/>
      <protection locked="0"/>
    </xf>
    <xf numFmtId="176" fontId="8" fillId="10" borderId="7" xfId="0" applyNumberFormat="1" applyFont="1" applyFill="1" applyBorder="1" applyAlignment="1">
      <alignment horizontal="right" vertical="center"/>
      <protection locked="0"/>
    </xf>
    <xf numFmtId="0" fontId="6" fillId="11" borderId="7" xfId="0" applyFont="1" applyFill="1" applyBorder="1" applyAlignment="1">
      <alignment horizontal="left" vertical="center" wrapText="1"/>
      <protection locked="0"/>
    </xf>
    <xf numFmtId="176" fontId="8" fillId="11" borderId="7" xfId="0" applyNumberFormat="1" applyFont="1" applyFill="1" applyBorder="1" applyAlignment="1">
      <alignment horizontal="right" vertical="center"/>
      <protection locked="0"/>
    </xf>
    <xf numFmtId="0" fontId="6" fillId="12" borderId="7" xfId="0" applyFont="1" applyFill="1" applyBorder="1" applyAlignment="1">
      <alignment horizontal="left" vertical="center" wrapText="1"/>
      <protection locked="0"/>
    </xf>
    <xf numFmtId="176" fontId="8" fillId="12" borderId="7" xfId="0" applyNumberFormat="1" applyFont="1" applyFill="1" applyBorder="1" applyAlignment="1">
      <alignment horizontal="right" vertical="center"/>
      <protection locked="0"/>
    </xf>
    <xf numFmtId="0" fontId="6" fillId="13" borderId="7" xfId="0" applyFont="1" applyFill="1" applyBorder="1" applyAlignment="1">
      <alignment horizontal="left" vertical="center" wrapText="1"/>
      <protection locked="0"/>
    </xf>
    <xf numFmtId="176" fontId="8" fillId="13" borderId="7" xfId="0" applyNumberFormat="1" applyFont="1" applyFill="1" applyBorder="1" applyAlignment="1">
      <alignment horizontal="right" vertical="center"/>
      <protection locked="0"/>
    </xf>
    <xf numFmtId="0" fontId="6" fillId="14" borderId="7" xfId="0" applyFont="1" applyFill="1" applyBorder="1" applyAlignment="1">
      <alignment horizontal="left" vertical="center" wrapText="1"/>
      <protection locked="0"/>
    </xf>
    <xf numFmtId="176" fontId="8" fillId="14" borderId="7" xfId="0" applyNumberFormat="1" applyFont="1" applyFill="1" applyBorder="1" applyAlignment="1">
      <alignment horizontal="right" vertical="center"/>
      <protection locked="0"/>
    </xf>
    <xf numFmtId="0" fontId="6" fillId="15" borderId="7" xfId="0" applyFont="1" applyFill="1" applyBorder="1" applyAlignment="1">
      <alignment horizontal="left" vertical="center" wrapText="1"/>
      <protection locked="0"/>
    </xf>
    <xf numFmtId="176" fontId="8" fillId="15" borderId="7" xfId="0" applyNumberFormat="1" applyFont="1" applyFill="1" applyBorder="1" applyAlignment="1">
      <alignment horizontal="right" vertical="center"/>
      <protection locked="0"/>
    </xf>
    <xf numFmtId="0" fontId="6" fillId="16" borderId="7" xfId="0" applyFont="1" applyFill="1" applyBorder="1" applyAlignment="1">
      <alignment horizontal="left" vertical="center" wrapText="1"/>
      <protection locked="0"/>
    </xf>
    <xf numFmtId="176" fontId="8" fillId="16" borderId="7" xfId="0" applyNumberFormat="1" applyFont="1" applyFill="1" applyBorder="1" applyAlignment="1">
      <alignment horizontal="right" vertical="center"/>
      <protection locked="0"/>
    </xf>
    <xf numFmtId="0" fontId="6" fillId="17" borderId="7" xfId="0" applyFont="1" applyFill="1" applyBorder="1" applyAlignment="1">
      <alignment horizontal="left" vertical="center" wrapText="1"/>
      <protection locked="0"/>
    </xf>
    <xf numFmtId="176" fontId="8" fillId="17" borderId="7" xfId="0" applyNumberFormat="1" applyFont="1" applyFill="1" applyBorder="1" applyAlignment="1">
      <alignment horizontal="right" vertical="center"/>
      <protection locked="0"/>
    </xf>
    <xf numFmtId="0" fontId="6" fillId="18" borderId="7" xfId="0" applyFont="1" applyFill="1" applyBorder="1" applyAlignment="1">
      <alignment horizontal="left" vertical="center" wrapText="1"/>
      <protection locked="0"/>
    </xf>
    <xf numFmtId="176" fontId="8" fillId="18" borderId="7" xfId="0" applyNumberFormat="1" applyFont="1" applyFill="1" applyBorder="1" applyAlignment="1">
      <alignment horizontal="right" vertical="center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6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4" borderId="7" xfId="0" applyFont="1" applyFill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12" borderId="7" xfId="0" applyFont="1" applyFill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19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4" activePane="bottomLeft" state="frozen"/>
      <selection/>
      <selection pane="bottomLeft" activeCell="B47" sqref="B4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46"/>
      <c r="C3" s="246"/>
      <c r="D3" s="246"/>
    </row>
    <row r="4" ht="18.75" customHeight="1" spans="1:4">
      <c r="A4" s="43" t="str">
        <f>"单位名称："&amp;"中国共产党沧源佤族自治县委员会机构编制委员会办公室"</f>
        <v>单位名称：中国共产党沧源佤族自治县委员会机构编制委员会办公室</v>
      </c>
      <c r="B4" s="247"/>
      <c r="C4" s="247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9" t="s">
        <v>6</v>
      </c>
      <c r="B8" s="24">
        <v>1692747.02</v>
      </c>
      <c r="C8" s="139" t="s">
        <v>7</v>
      </c>
      <c r="D8" s="24"/>
    </row>
    <row r="9" ht="18.75" customHeight="1" spans="1:4">
      <c r="A9" s="139" t="s">
        <v>8</v>
      </c>
      <c r="B9" s="24"/>
      <c r="C9" s="139" t="s">
        <v>9</v>
      </c>
      <c r="D9" s="24"/>
    </row>
    <row r="10" ht="18.75" customHeight="1" spans="1:4">
      <c r="A10" s="139" t="s">
        <v>10</v>
      </c>
      <c r="B10" s="24"/>
      <c r="C10" s="139" t="s">
        <v>11</v>
      </c>
      <c r="D10" s="24"/>
    </row>
    <row r="11" ht="18.75" customHeight="1" spans="1:4">
      <c r="A11" s="139" t="s">
        <v>12</v>
      </c>
      <c r="B11" s="24"/>
      <c r="C11" s="139" t="s">
        <v>13</v>
      </c>
      <c r="D11" s="24"/>
    </row>
    <row r="12" ht="18.75" customHeight="1" spans="1:4">
      <c r="A12" s="248" t="s">
        <v>14</v>
      </c>
      <c r="B12" s="24"/>
      <c r="C12" s="202" t="s">
        <v>15</v>
      </c>
      <c r="D12" s="24"/>
    </row>
    <row r="13" ht="18.75" customHeight="1" spans="1:4">
      <c r="A13" s="205" t="s">
        <v>16</v>
      </c>
      <c r="B13" s="24"/>
      <c r="C13" s="204" t="s">
        <v>17</v>
      </c>
      <c r="D13" s="24"/>
    </row>
    <row r="14" ht="18.75" customHeight="1" spans="1:4">
      <c r="A14" s="205" t="s">
        <v>18</v>
      </c>
      <c r="B14" s="24"/>
      <c r="C14" s="204" t="s">
        <v>19</v>
      </c>
      <c r="D14" s="24"/>
    </row>
    <row r="15" ht="18.75" customHeight="1" spans="1:4">
      <c r="A15" s="205" t="s">
        <v>20</v>
      </c>
      <c r="B15" s="24"/>
      <c r="C15" s="204" t="s">
        <v>21</v>
      </c>
      <c r="D15" s="24">
        <v>1486179.52</v>
      </c>
    </row>
    <row r="16" ht="18.75" customHeight="1" spans="1:4">
      <c r="A16" s="205" t="s">
        <v>22</v>
      </c>
      <c r="B16" s="24"/>
      <c r="C16" s="204" t="s">
        <v>23</v>
      </c>
      <c r="D16" s="24">
        <v>69517.62</v>
      </c>
    </row>
    <row r="17" ht="18.75" customHeight="1" spans="1:4">
      <c r="A17" s="205" t="s">
        <v>24</v>
      </c>
      <c r="B17" s="24"/>
      <c r="C17" s="205" t="s">
        <v>25</v>
      </c>
      <c r="D17" s="24"/>
    </row>
    <row r="18" ht="18.75" customHeight="1" spans="1:4">
      <c r="A18" s="205" t="s">
        <v>26</v>
      </c>
      <c r="B18" s="24"/>
      <c r="C18" s="205" t="s">
        <v>27</v>
      </c>
      <c r="D18" s="24"/>
    </row>
    <row r="19" ht="18.75" customHeight="1" spans="1:4">
      <c r="A19" s="206" t="s">
        <v>26</v>
      </c>
      <c r="B19" s="24"/>
      <c r="C19" s="204" t="s">
        <v>28</v>
      </c>
      <c r="D19" s="24"/>
    </row>
    <row r="20" ht="18.75" customHeight="1" spans="1:4">
      <c r="A20" s="206" t="s">
        <v>26</v>
      </c>
      <c r="B20" s="24"/>
      <c r="C20" s="204" t="s">
        <v>29</v>
      </c>
      <c r="D20" s="24"/>
    </row>
    <row r="21" ht="18.75" customHeight="1" spans="1:4">
      <c r="A21" s="206" t="s">
        <v>26</v>
      </c>
      <c r="B21" s="24"/>
      <c r="C21" s="204" t="s">
        <v>30</v>
      </c>
      <c r="D21" s="24"/>
    </row>
    <row r="22" ht="18.75" customHeight="1" spans="1:4">
      <c r="A22" s="206" t="s">
        <v>26</v>
      </c>
      <c r="B22" s="24"/>
      <c r="C22" s="204" t="s">
        <v>31</v>
      </c>
      <c r="D22" s="24"/>
    </row>
    <row r="23" ht="18.75" customHeight="1" spans="1:4">
      <c r="A23" s="206" t="s">
        <v>26</v>
      </c>
      <c r="B23" s="24"/>
      <c r="C23" s="204" t="s">
        <v>32</v>
      </c>
      <c r="D23" s="24"/>
    </row>
    <row r="24" ht="18.75" customHeight="1" spans="1:4">
      <c r="A24" s="206" t="s">
        <v>26</v>
      </c>
      <c r="B24" s="24"/>
      <c r="C24" s="204" t="s">
        <v>33</v>
      </c>
      <c r="D24" s="24"/>
    </row>
    <row r="25" ht="18.75" customHeight="1" spans="1:4">
      <c r="A25" s="206" t="s">
        <v>26</v>
      </c>
      <c r="B25" s="24"/>
      <c r="C25" s="204" t="s">
        <v>34</v>
      </c>
      <c r="D25" s="24"/>
    </row>
    <row r="26" ht="18.75" customHeight="1" spans="1:4">
      <c r="A26" s="206" t="s">
        <v>26</v>
      </c>
      <c r="B26" s="24"/>
      <c r="C26" s="204" t="s">
        <v>35</v>
      </c>
      <c r="D26" s="24">
        <v>124049.88</v>
      </c>
    </row>
    <row r="27" ht="18.75" customHeight="1" spans="1:4">
      <c r="A27" s="206" t="s">
        <v>26</v>
      </c>
      <c r="B27" s="24"/>
      <c r="C27" s="204" t="s">
        <v>36</v>
      </c>
      <c r="D27" s="24"/>
    </row>
    <row r="28" ht="18.75" customHeight="1" spans="1:4">
      <c r="A28" s="206" t="s">
        <v>26</v>
      </c>
      <c r="B28" s="24"/>
      <c r="C28" s="204" t="s">
        <v>37</v>
      </c>
      <c r="D28" s="24"/>
    </row>
    <row r="29" ht="18.75" customHeight="1" spans="1:4">
      <c r="A29" s="206" t="s">
        <v>26</v>
      </c>
      <c r="B29" s="24"/>
      <c r="C29" s="204" t="s">
        <v>38</v>
      </c>
      <c r="D29" s="24"/>
    </row>
    <row r="30" ht="18.75" customHeight="1" spans="1:4">
      <c r="A30" s="206" t="s">
        <v>26</v>
      </c>
      <c r="B30" s="24"/>
      <c r="C30" s="204" t="s">
        <v>39</v>
      </c>
      <c r="D30" s="24"/>
    </row>
    <row r="31" ht="18.75" customHeight="1" spans="1:4">
      <c r="A31" s="207" t="s">
        <v>26</v>
      </c>
      <c r="B31" s="24"/>
      <c r="C31" s="205" t="s">
        <v>40</v>
      </c>
      <c r="D31" s="24">
        <v>13000</v>
      </c>
    </row>
    <row r="32" ht="18.75" customHeight="1" spans="1:4">
      <c r="A32" s="207" t="s">
        <v>26</v>
      </c>
      <c r="B32" s="24"/>
      <c r="C32" s="205" t="s">
        <v>41</v>
      </c>
      <c r="D32" s="24"/>
    </row>
    <row r="33" ht="18.75" customHeight="1" spans="1:4">
      <c r="A33" s="207" t="s">
        <v>26</v>
      </c>
      <c r="B33" s="24"/>
      <c r="C33" s="205" t="s">
        <v>42</v>
      </c>
      <c r="D33" s="24"/>
    </row>
    <row r="34" ht="18.75" customHeight="1" spans="1:4">
      <c r="A34" s="249"/>
      <c r="B34" s="208"/>
      <c r="C34" s="205" t="s">
        <v>43</v>
      </c>
      <c r="D34" s="24"/>
    </row>
    <row r="35" ht="18.75" customHeight="1" spans="1:4">
      <c r="A35" s="249" t="s">
        <v>44</v>
      </c>
      <c r="B35" s="208">
        <f>SUM(B8:B12)</f>
        <v>1692747.02</v>
      </c>
      <c r="C35" s="250" t="s">
        <v>45</v>
      </c>
      <c r="D35" s="208">
        <v>1692747.02</v>
      </c>
    </row>
    <row r="36" ht="18.75" customHeight="1" spans="1:4">
      <c r="A36" s="251" t="s">
        <v>46</v>
      </c>
      <c r="B36" s="24"/>
      <c r="C36" s="139" t="s">
        <v>47</v>
      </c>
      <c r="D36" s="24"/>
    </row>
    <row r="37" ht="18.75" customHeight="1" spans="1:4">
      <c r="A37" s="251" t="s">
        <v>48</v>
      </c>
      <c r="B37" s="24"/>
      <c r="C37" s="139" t="s">
        <v>48</v>
      </c>
      <c r="D37" s="24"/>
    </row>
    <row r="38" ht="18.75" customHeight="1" spans="1:4">
      <c r="A38" s="251" t="s">
        <v>49</v>
      </c>
      <c r="B38" s="24">
        <f>B36-B37</f>
        <v>0</v>
      </c>
      <c r="C38" s="139" t="s">
        <v>50</v>
      </c>
      <c r="D38" s="24"/>
    </row>
    <row r="39" ht="18.75" customHeight="1" spans="1:4">
      <c r="A39" s="252" t="s">
        <v>51</v>
      </c>
      <c r="B39" s="208">
        <f t="shared" ref="B39:D39" si="1">B35+B36</f>
        <v>1692747.02</v>
      </c>
      <c r="C39" s="250" t="s">
        <v>52</v>
      </c>
      <c r="D39" s="208">
        <f t="shared" si="1"/>
        <v>1692747.02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41" t="s">
        <v>359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360</v>
      </c>
      <c r="C3" s="105"/>
      <c r="D3" s="106"/>
      <c r="E3" s="106"/>
      <c r="F3" s="106"/>
    </row>
    <row r="4" ht="18.75" customHeight="1" spans="1:6">
      <c r="A4" s="8" t="str">
        <f>"单位名称："&amp;"中国共产党沧源佤族自治县委员会机构编制委员会办公室"</f>
        <v>单位名称：中国共产党沧源佤族自治县委员会机构编制委员会办公室</v>
      </c>
      <c r="B4" s="8" t="s">
        <v>361</v>
      </c>
      <c r="C4" s="100"/>
      <c r="D4" s="102"/>
      <c r="E4" s="102"/>
      <c r="F4" s="41" t="s">
        <v>1</v>
      </c>
    </row>
    <row r="5" ht="18.75" customHeight="1" spans="1:6">
      <c r="A5" s="107" t="s">
        <v>182</v>
      </c>
      <c r="B5" s="108" t="s">
        <v>74</v>
      </c>
      <c r="C5" s="109" t="s">
        <v>75</v>
      </c>
      <c r="D5" s="14" t="s">
        <v>362</v>
      </c>
      <c r="E5" s="14"/>
      <c r="F5" s="15"/>
    </row>
    <row r="6" ht="18.75" customHeight="1" spans="1:6">
      <c r="A6" s="110"/>
      <c r="B6" s="111"/>
      <c r="C6" s="97"/>
      <c r="D6" s="96" t="s">
        <v>56</v>
      </c>
      <c r="E6" s="96" t="s">
        <v>76</v>
      </c>
      <c r="F6" s="96" t="s">
        <v>77</v>
      </c>
    </row>
    <row r="7" ht="18.75" customHeight="1" spans="1:6">
      <c r="A7" s="110">
        <v>1</v>
      </c>
      <c r="B7" s="112" t="s">
        <v>163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3"/>
      <c r="B8" s="84"/>
      <c r="C8" s="84"/>
      <c r="D8" s="24"/>
      <c r="E8" s="24"/>
      <c r="F8" s="24"/>
    </row>
    <row r="9" ht="18.75" customHeight="1" spans="1:6">
      <c r="A9" s="113"/>
      <c r="B9" s="84"/>
      <c r="C9" s="84"/>
      <c r="D9" s="24"/>
      <c r="E9" s="24"/>
      <c r="F9" s="24"/>
    </row>
    <row r="10" ht="18.75" customHeight="1" spans="1:6">
      <c r="A10" s="114" t="s">
        <v>120</v>
      </c>
      <c r="B10" s="115" t="s">
        <v>120</v>
      </c>
      <c r="C10" s="116" t="s">
        <v>120</v>
      </c>
      <c r="D10" s="24"/>
      <c r="E10" s="24"/>
      <c r="F10" s="24"/>
    </row>
    <row r="11" customHeight="1" spans="1:1">
      <c r="A11" s="39" t="s">
        <v>363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364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"单位名称："&amp;"中国共产党沧源佤族自治县委员会机构编制委员会办公室"</f>
        <v>单位名称：中国共产党沧源佤族自治县委员会机构编制委员会办公室</v>
      </c>
      <c r="B4" s="95"/>
      <c r="C4" s="95"/>
      <c r="D4" s="95"/>
      <c r="E4" s="95"/>
      <c r="F4" s="95"/>
      <c r="G4" s="95"/>
      <c r="H4" s="95"/>
      <c r="I4" s="95"/>
      <c r="J4" s="95"/>
      <c r="O4" s="65"/>
      <c r="P4" s="65"/>
      <c r="Q4" s="41" t="s">
        <v>169</v>
      </c>
    </row>
    <row r="5" ht="18.75" customHeight="1" spans="1:17">
      <c r="A5" s="12" t="s">
        <v>365</v>
      </c>
      <c r="B5" s="74" t="s">
        <v>366</v>
      </c>
      <c r="C5" s="74" t="s">
        <v>367</v>
      </c>
      <c r="D5" s="74" t="s">
        <v>368</v>
      </c>
      <c r="E5" s="74" t="s">
        <v>369</v>
      </c>
      <c r="F5" s="74" t="s">
        <v>370</v>
      </c>
      <c r="G5" s="46" t="s">
        <v>189</v>
      </c>
      <c r="H5" s="46"/>
      <c r="I5" s="46"/>
      <c r="J5" s="46"/>
      <c r="K5" s="76"/>
      <c r="L5" s="46"/>
      <c r="M5" s="46"/>
      <c r="N5" s="46"/>
      <c r="O5" s="66"/>
      <c r="P5" s="76"/>
      <c r="Q5" s="47"/>
    </row>
    <row r="6" ht="18.75" customHeight="1" spans="1:17">
      <c r="A6" s="17"/>
      <c r="B6" s="77"/>
      <c r="C6" s="77"/>
      <c r="D6" s="77"/>
      <c r="E6" s="77"/>
      <c r="F6" s="77"/>
      <c r="G6" s="77" t="s">
        <v>56</v>
      </c>
      <c r="H6" s="77" t="s">
        <v>59</v>
      </c>
      <c r="I6" s="77" t="s">
        <v>371</v>
      </c>
      <c r="J6" s="77" t="s">
        <v>372</v>
      </c>
      <c r="K6" s="78" t="s">
        <v>373</v>
      </c>
      <c r="L6" s="91" t="s">
        <v>79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79"/>
      <c r="E7" s="79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197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4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2"/>
      <c r="B9" s="83"/>
      <c r="C9" s="83"/>
      <c r="D9" s="83"/>
      <c r="E9" s="98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2"/>
      <c r="B10" s="83"/>
      <c r="C10" s="83"/>
      <c r="D10" s="83"/>
      <c r="E10" s="9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5" t="s">
        <v>120</v>
      </c>
      <c r="B11" s="86"/>
      <c r="C11" s="86"/>
      <c r="D11" s="86"/>
      <c r="E11" s="98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ht="31" customHeight="1" spans="1:1">
      <c r="A12" s="39" t="s">
        <v>363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69"/>
      <c r="D2" s="64"/>
      <c r="E2" s="64"/>
      <c r="F2" s="64"/>
      <c r="G2" s="64"/>
      <c r="H2" s="70"/>
      <c r="I2" s="64"/>
      <c r="J2" s="64"/>
      <c r="K2" s="64"/>
      <c r="L2" s="40"/>
      <c r="M2" s="88"/>
      <c r="N2" s="89" t="s">
        <v>374</v>
      </c>
    </row>
    <row r="3" ht="34.5" customHeight="1" spans="1:14">
      <c r="A3" s="42" t="str">
        <f>"2025"&amp;"年部门政府购买服务预算表"</f>
        <v>2025年部门政府购买服务预算表</v>
      </c>
      <c r="B3" s="71"/>
      <c r="C3" s="53"/>
      <c r="D3" s="71"/>
      <c r="E3" s="71"/>
      <c r="F3" s="71"/>
      <c r="G3" s="71"/>
      <c r="H3" s="72"/>
      <c r="I3" s="71"/>
      <c r="J3" s="71"/>
      <c r="K3" s="71"/>
      <c r="L3" s="53"/>
      <c r="M3" s="72"/>
      <c r="N3" s="71"/>
    </row>
    <row r="4" ht="18.75" customHeight="1" spans="1:14">
      <c r="A4" s="61" t="str">
        <f>"单位名称："&amp;"中国共产党沧源佤族自治县委员会机构编制委员会办公室"</f>
        <v>单位名称：中国共产党沧源佤族自治县委员会机构编制委员会办公室</v>
      </c>
      <c r="B4" s="62"/>
      <c r="C4" s="73"/>
      <c r="D4" s="62"/>
      <c r="E4" s="62"/>
      <c r="F4" s="62"/>
      <c r="G4" s="62"/>
      <c r="H4" s="70"/>
      <c r="I4" s="64"/>
      <c r="J4" s="64"/>
      <c r="K4" s="64"/>
      <c r="L4" s="65"/>
      <c r="M4" s="90"/>
      <c r="N4" s="89" t="s">
        <v>169</v>
      </c>
    </row>
    <row r="5" ht="18.75" customHeight="1" spans="1:14">
      <c r="A5" s="12" t="s">
        <v>365</v>
      </c>
      <c r="B5" s="74" t="s">
        <v>375</v>
      </c>
      <c r="C5" s="75" t="s">
        <v>376</v>
      </c>
      <c r="D5" s="46" t="s">
        <v>189</v>
      </c>
      <c r="E5" s="46"/>
      <c r="F5" s="46"/>
      <c r="G5" s="46"/>
      <c r="H5" s="76"/>
      <c r="I5" s="46"/>
      <c r="J5" s="46"/>
      <c r="K5" s="46"/>
      <c r="L5" s="66"/>
      <c r="M5" s="76"/>
      <c r="N5" s="47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371</v>
      </c>
      <c r="G6" s="77" t="s">
        <v>372</v>
      </c>
      <c r="H6" s="78" t="s">
        <v>373</v>
      </c>
      <c r="I6" s="91" t="s">
        <v>79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197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120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363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9"/>
      <c r="G2" s="40"/>
      <c r="H2" s="40"/>
      <c r="I2" s="40" t="s">
        <v>377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"单位名称："&amp;"中国共产党沧源佤族自治县委员会机构编制委员会办公室"</f>
        <v>单位名称：中国共产党沧源佤族自治县委员会机构编制委员会办公室</v>
      </c>
      <c r="B4" s="62"/>
      <c r="C4" s="62"/>
      <c r="D4" s="63"/>
      <c r="E4" s="64"/>
      <c r="G4" s="65"/>
      <c r="H4" s="65"/>
      <c r="I4" s="40" t="s">
        <v>169</v>
      </c>
    </row>
    <row r="5" ht="18.75" customHeight="1" spans="1:9">
      <c r="A5" s="32" t="s">
        <v>378</v>
      </c>
      <c r="B5" s="13" t="s">
        <v>189</v>
      </c>
      <c r="C5" s="14"/>
      <c r="D5" s="14"/>
      <c r="E5" s="13" t="s">
        <v>379</v>
      </c>
      <c r="F5" s="14"/>
      <c r="G5" s="66"/>
      <c r="H5" s="66"/>
      <c r="I5" s="15"/>
    </row>
    <row r="6" ht="18.75" customHeight="1" spans="1:9">
      <c r="A6" s="34"/>
      <c r="B6" s="33" t="s">
        <v>56</v>
      </c>
      <c r="C6" s="12" t="s">
        <v>59</v>
      </c>
      <c r="D6" s="67" t="s">
        <v>380</v>
      </c>
      <c r="E6" s="68" t="s">
        <v>381</v>
      </c>
      <c r="F6" s="68" t="s">
        <v>381</v>
      </c>
      <c r="G6" s="68" t="s">
        <v>381</v>
      </c>
      <c r="H6" s="68" t="s">
        <v>381</v>
      </c>
      <c r="I6" s="68" t="s">
        <v>381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363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382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"单位名称："&amp;"中国共产党沧源佤族自治县委员会机构编制委员会办公室"</f>
        <v>单位名称：中国共产党沧源佤族自治县委员会机构编制委员会办公室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272</v>
      </c>
      <c r="B5" s="48" t="s">
        <v>273</v>
      </c>
      <c r="C5" s="48" t="s">
        <v>274</v>
      </c>
      <c r="D5" s="48" t="s">
        <v>275</v>
      </c>
      <c r="E5" s="48" t="s">
        <v>276</v>
      </c>
      <c r="F5" s="55" t="s">
        <v>277</v>
      </c>
      <c r="G5" s="48" t="s">
        <v>278</v>
      </c>
      <c r="H5" s="55" t="s">
        <v>279</v>
      </c>
      <c r="I5" s="55" t="s">
        <v>280</v>
      </c>
      <c r="J5" s="48" t="s">
        <v>281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customHeight="1" spans="1:1">
      <c r="A9" s="39" t="s">
        <v>363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383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"单位名称："&amp;"中国共产党沧源佤族自治县委员会机构编制委员会办公室"</f>
        <v>单位名称：中国共产党沧源佤族自治县委员会机构编制委员会办公室</v>
      </c>
      <c r="B4" s="9"/>
      <c r="C4" s="4"/>
      <c r="H4" s="44" t="s">
        <v>169</v>
      </c>
    </row>
    <row r="5" ht="18.75" customHeight="1" spans="1:8">
      <c r="A5" s="12" t="s">
        <v>182</v>
      </c>
      <c r="B5" s="12" t="s">
        <v>384</v>
      </c>
      <c r="C5" s="12" t="s">
        <v>385</v>
      </c>
      <c r="D5" s="12" t="s">
        <v>386</v>
      </c>
      <c r="E5" s="12" t="s">
        <v>387</v>
      </c>
      <c r="F5" s="45" t="s">
        <v>388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369</v>
      </c>
      <c r="G6" s="48" t="s">
        <v>389</v>
      </c>
      <c r="H6" s="48" t="s">
        <v>390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s="39" t="s">
        <v>363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391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"单位名称："&amp;"中国共产党沧源佤族自治县委员会机构编制委员会办公室"</f>
        <v>单位名称：中国共产党沧源佤族自治县委员会机构编制委员会办公室</v>
      </c>
      <c r="B4" s="9"/>
      <c r="C4" s="9"/>
      <c r="D4" s="9"/>
      <c r="E4" s="9"/>
      <c r="F4" s="9"/>
      <c r="G4" s="9"/>
      <c r="H4" s="10"/>
      <c r="I4" s="10"/>
      <c r="J4" s="10"/>
      <c r="K4" s="5" t="s">
        <v>169</v>
      </c>
    </row>
    <row r="5" ht="18.75" customHeight="1" spans="1:11">
      <c r="A5" s="11" t="s">
        <v>248</v>
      </c>
      <c r="B5" s="11" t="s">
        <v>184</v>
      </c>
      <c r="C5" s="11" t="s">
        <v>249</v>
      </c>
      <c r="D5" s="12" t="s">
        <v>185</v>
      </c>
      <c r="E5" s="12" t="s">
        <v>186</v>
      </c>
      <c r="F5" s="12" t="s">
        <v>250</v>
      </c>
      <c r="G5" s="12" t="s">
        <v>251</v>
      </c>
      <c r="H5" s="32" t="s">
        <v>56</v>
      </c>
      <c r="I5" s="13" t="s">
        <v>392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120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2:2">
      <c r="B12" s="39" t="s">
        <v>363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tabSelected="1" topLeftCell="C1" workbookViewId="0">
      <pane ySplit="1" topLeftCell="A4" activePane="bottomLeft" state="frozen"/>
      <selection/>
      <selection pane="bottomLeft" activeCell="G26" sqref="G2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393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"单位名称："&amp;"中国共产党沧源佤族自治县委员会机构编制委员会办公室"</f>
        <v>单位名称：中国共产党沧源佤族自治县委员会机构编制委员会办公室</v>
      </c>
      <c r="B4" s="9"/>
      <c r="C4" s="9"/>
      <c r="D4" s="9"/>
      <c r="E4" s="10"/>
      <c r="F4" s="10"/>
      <c r="G4" s="5" t="s">
        <v>169</v>
      </c>
    </row>
    <row r="5" ht="18.75" customHeight="1" spans="1:7">
      <c r="A5" s="11" t="s">
        <v>249</v>
      </c>
      <c r="B5" s="11" t="s">
        <v>248</v>
      </c>
      <c r="C5" s="11" t="s">
        <v>184</v>
      </c>
      <c r="D5" s="12" t="s">
        <v>394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63000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63000</v>
      </c>
      <c r="F10" s="24"/>
      <c r="G10" s="24"/>
    </row>
    <row r="11" ht="18.75" customHeight="1" spans="1:7">
      <c r="A11" s="26"/>
      <c r="B11" s="22" t="s">
        <v>395</v>
      </c>
      <c r="C11" s="22" t="s">
        <v>259</v>
      </c>
      <c r="D11" s="22" t="s">
        <v>396</v>
      </c>
      <c r="E11" s="24">
        <v>10000</v>
      </c>
      <c r="F11" s="24"/>
      <c r="G11" s="24"/>
    </row>
    <row r="12" ht="18.75" customHeight="1" spans="1:7">
      <c r="A12" s="26"/>
      <c r="B12" s="22" t="s">
        <v>395</v>
      </c>
      <c r="C12" s="22" t="s">
        <v>265</v>
      </c>
      <c r="D12" s="22" t="s">
        <v>396</v>
      </c>
      <c r="E12" s="24">
        <v>10000</v>
      </c>
      <c r="F12" s="24"/>
      <c r="G12" s="24"/>
    </row>
    <row r="13" ht="18.75" customHeight="1" spans="1:7">
      <c r="A13" s="26"/>
      <c r="B13" s="22" t="s">
        <v>395</v>
      </c>
      <c r="C13" s="22" t="s">
        <v>269</v>
      </c>
      <c r="D13" s="22" t="s">
        <v>396</v>
      </c>
      <c r="E13" s="24">
        <v>10000</v>
      </c>
      <c r="F13" s="24"/>
      <c r="G13" s="24"/>
    </row>
    <row r="14" ht="18.75" customHeight="1" spans="1:7">
      <c r="A14" s="26"/>
      <c r="B14" s="22" t="s">
        <v>395</v>
      </c>
      <c r="C14" s="22" t="s">
        <v>263</v>
      </c>
      <c r="D14" s="22" t="s">
        <v>396</v>
      </c>
      <c r="E14" s="24">
        <v>20000</v>
      </c>
      <c r="F14" s="24"/>
      <c r="G14" s="24"/>
    </row>
    <row r="15" ht="18.75" customHeight="1" spans="1:7">
      <c r="A15" s="26"/>
      <c r="B15" s="22" t="s">
        <v>395</v>
      </c>
      <c r="C15" s="22" t="s">
        <v>254</v>
      </c>
      <c r="D15" s="22" t="s">
        <v>396</v>
      </c>
      <c r="E15" s="24">
        <v>13000</v>
      </c>
      <c r="F15" s="24"/>
      <c r="G15" s="24"/>
    </row>
    <row r="16" ht="18.75" customHeight="1" spans="1:7">
      <c r="A16" s="27" t="s">
        <v>56</v>
      </c>
      <c r="B16" s="28" t="s">
        <v>397</v>
      </c>
      <c r="C16" s="28"/>
      <c r="D16" s="29"/>
      <c r="E16" s="24">
        <v>63000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39"/>
      <c r="O2" s="69"/>
      <c r="P2" s="69"/>
      <c r="Q2" s="69"/>
      <c r="R2" s="69"/>
      <c r="S2" s="40" t="s">
        <v>53</v>
      </c>
    </row>
    <row r="3" ht="57.75" customHeight="1" spans="1:19">
      <c r="A3" s="131" t="str">
        <f>"2025"&amp;"年部门收入预算表"</f>
        <v>2025年部门收入预算表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40"/>
      <c r="P3" s="240"/>
      <c r="Q3" s="240"/>
      <c r="R3" s="240"/>
      <c r="S3" s="240"/>
    </row>
    <row r="4" ht="18.75" customHeight="1" spans="1:19">
      <c r="A4" s="43" t="str">
        <f>"单位名称："&amp;"中国共产党沧源佤族自治县委员会机构编制委员会办公室"</f>
        <v>单位名称：中国共产党沧源佤族自治县委员会机构编制委员会办公室</v>
      </c>
      <c r="B4" s="95"/>
      <c r="C4" s="95"/>
      <c r="D4" s="95"/>
      <c r="E4" s="95"/>
      <c r="F4" s="95"/>
      <c r="G4" s="95"/>
      <c r="H4" s="95"/>
      <c r="I4" s="95"/>
      <c r="J4" s="73"/>
      <c r="K4" s="95"/>
      <c r="L4" s="95"/>
      <c r="M4" s="95"/>
      <c r="N4" s="95"/>
      <c r="O4" s="73"/>
      <c r="P4" s="73"/>
      <c r="Q4" s="73"/>
      <c r="R4" s="73"/>
      <c r="S4" s="40" t="s">
        <v>1</v>
      </c>
    </row>
    <row r="5" ht="18.75" customHeight="1" spans="1:19">
      <c r="A5" s="223" t="s">
        <v>54</v>
      </c>
      <c r="B5" s="224" t="s">
        <v>55</v>
      </c>
      <c r="C5" s="224" t="s">
        <v>56</v>
      </c>
      <c r="D5" s="225" t="s">
        <v>57</v>
      </c>
      <c r="E5" s="226"/>
      <c r="F5" s="226"/>
      <c r="G5" s="226"/>
      <c r="H5" s="226"/>
      <c r="I5" s="226"/>
      <c r="J5" s="241"/>
      <c r="K5" s="226"/>
      <c r="L5" s="226"/>
      <c r="M5" s="226"/>
      <c r="N5" s="242"/>
      <c r="O5" s="225" t="s">
        <v>46</v>
      </c>
      <c r="P5" s="225"/>
      <c r="Q5" s="225"/>
      <c r="R5" s="225"/>
      <c r="S5" s="245"/>
    </row>
    <row r="6" ht="18.75" customHeight="1" spans="1:19">
      <c r="A6" s="227"/>
      <c r="B6" s="228"/>
      <c r="C6" s="228"/>
      <c r="D6" s="229" t="s">
        <v>58</v>
      </c>
      <c r="E6" s="229" t="s">
        <v>59</v>
      </c>
      <c r="F6" s="229" t="s">
        <v>60</v>
      </c>
      <c r="G6" s="229" t="s">
        <v>61</v>
      </c>
      <c r="H6" s="229" t="s">
        <v>62</v>
      </c>
      <c r="I6" s="243" t="s">
        <v>63</v>
      </c>
      <c r="J6" s="243"/>
      <c r="K6" s="243"/>
      <c r="L6" s="243"/>
      <c r="M6" s="243"/>
      <c r="N6" s="232"/>
      <c r="O6" s="229" t="s">
        <v>58</v>
      </c>
      <c r="P6" s="229" t="s">
        <v>59</v>
      </c>
      <c r="Q6" s="229" t="s">
        <v>60</v>
      </c>
      <c r="R6" s="229" t="s">
        <v>61</v>
      </c>
      <c r="S6" s="229" t="s">
        <v>64</v>
      </c>
    </row>
    <row r="7" ht="18.75" customHeight="1" spans="1:19">
      <c r="A7" s="230"/>
      <c r="B7" s="231"/>
      <c r="C7" s="231"/>
      <c r="D7" s="232"/>
      <c r="E7" s="232"/>
      <c r="F7" s="232"/>
      <c r="G7" s="232"/>
      <c r="H7" s="232"/>
      <c r="I7" s="231" t="s">
        <v>58</v>
      </c>
      <c r="J7" s="231" t="s">
        <v>65</v>
      </c>
      <c r="K7" s="231" t="s">
        <v>66</v>
      </c>
      <c r="L7" s="231" t="s">
        <v>67</v>
      </c>
      <c r="M7" s="231" t="s">
        <v>68</v>
      </c>
      <c r="N7" s="231" t="s">
        <v>69</v>
      </c>
      <c r="O7" s="244"/>
      <c r="P7" s="244"/>
      <c r="Q7" s="244"/>
      <c r="R7" s="244"/>
      <c r="S7" s="23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33" t="s">
        <v>70</v>
      </c>
      <c r="B9" s="234" t="s">
        <v>71</v>
      </c>
      <c r="C9" s="24">
        <v>1692747.02</v>
      </c>
      <c r="D9" s="24">
        <v>1692747.02</v>
      </c>
      <c r="E9" s="24">
        <v>1692747.02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235" t="s">
        <v>72</v>
      </c>
      <c r="B10" s="236" t="s">
        <v>71</v>
      </c>
      <c r="C10" s="24">
        <v>1692747.02</v>
      </c>
      <c r="D10" s="24">
        <v>1692747.02</v>
      </c>
      <c r="E10" s="24">
        <v>1692747.02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37" t="s">
        <v>56</v>
      </c>
      <c r="B11" s="238"/>
      <c r="C11" s="24">
        <v>1692747.02</v>
      </c>
      <c r="D11" s="24">
        <v>1692747.02</v>
      </c>
      <c r="E11" s="24">
        <v>1692747.02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210"/>
      <c r="E2" s="2"/>
      <c r="F2" s="2"/>
      <c r="G2" s="2"/>
      <c r="H2" s="210"/>
      <c r="I2" s="2"/>
      <c r="J2" s="210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ht="18.75" customHeight="1" spans="1:15">
      <c r="A4" s="212" t="str">
        <f>"单位名称："&amp;"中国共产党沧源佤族自治县委员会机构编制委员会办公室"</f>
        <v>单位名称：中国共产党沧源佤族自治县委员会机构编制委员会办公室</v>
      </c>
      <c r="B4" s="213"/>
      <c r="C4" s="64"/>
      <c r="D4" s="31"/>
      <c r="E4" s="64"/>
      <c r="F4" s="64"/>
      <c r="G4" s="64"/>
      <c r="H4" s="31"/>
      <c r="I4" s="64"/>
      <c r="J4" s="31"/>
      <c r="K4" s="64"/>
      <c r="L4" s="64"/>
      <c r="M4" s="221"/>
      <c r="N4" s="221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6" t="s">
        <v>76</v>
      </c>
      <c r="F5" s="176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4" t="s">
        <v>76</v>
      </c>
      <c r="F6" s="94" t="s">
        <v>77</v>
      </c>
      <c r="G6" s="19"/>
      <c r="H6" s="19"/>
      <c r="I6" s="19"/>
      <c r="J6" s="68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7">
        <v>1</v>
      </c>
      <c r="B7" s="117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9" t="s">
        <v>85</v>
      </c>
      <c r="B8" s="199" t="s">
        <v>86</v>
      </c>
      <c r="C8" s="24">
        <v>1486179.52</v>
      </c>
      <c r="D8" s="24">
        <v>1486179.52</v>
      </c>
      <c r="E8" s="24">
        <v>1436179.52</v>
      </c>
      <c r="F8" s="24">
        <v>50000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214" t="s">
        <v>87</v>
      </c>
      <c r="B9" s="253" t="s">
        <v>88</v>
      </c>
      <c r="C9" s="24">
        <v>1308827.68</v>
      </c>
      <c r="D9" s="24">
        <v>1308827.68</v>
      </c>
      <c r="E9" s="24">
        <v>1258827.68</v>
      </c>
      <c r="F9" s="24">
        <v>50000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216" t="s">
        <v>89</v>
      </c>
      <c r="B10" s="254" t="s">
        <v>90</v>
      </c>
      <c r="C10" s="24">
        <v>887992.36</v>
      </c>
      <c r="D10" s="24">
        <v>887992.36</v>
      </c>
      <c r="E10" s="24">
        <v>837992.36</v>
      </c>
      <c r="F10" s="24">
        <v>50000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216" t="s">
        <v>91</v>
      </c>
      <c r="B11" s="254" t="s">
        <v>92</v>
      </c>
      <c r="C11" s="24">
        <v>420835.32</v>
      </c>
      <c r="D11" s="24">
        <v>420835.32</v>
      </c>
      <c r="E11" s="24">
        <v>420835.32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214" t="s">
        <v>93</v>
      </c>
      <c r="B12" s="253" t="s">
        <v>94</v>
      </c>
      <c r="C12" s="24">
        <v>165399.84</v>
      </c>
      <c r="D12" s="24">
        <v>165399.84</v>
      </c>
      <c r="E12" s="24">
        <v>165399.84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218" t="s">
        <v>95</v>
      </c>
      <c r="B13" s="254" t="s">
        <v>96</v>
      </c>
      <c r="C13" s="24">
        <v>165399.84</v>
      </c>
      <c r="D13" s="24">
        <v>165399.84</v>
      </c>
      <c r="E13" s="24">
        <v>165399.84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214" t="s">
        <v>97</v>
      </c>
      <c r="B14" s="253" t="s">
        <v>98</v>
      </c>
      <c r="C14" s="24">
        <v>11952</v>
      </c>
      <c r="D14" s="24">
        <v>11952</v>
      </c>
      <c r="E14" s="24">
        <v>11952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218" t="s">
        <v>99</v>
      </c>
      <c r="B15" s="254" t="s">
        <v>100</v>
      </c>
      <c r="C15" s="24">
        <v>11952</v>
      </c>
      <c r="D15" s="24">
        <v>11952</v>
      </c>
      <c r="E15" s="24">
        <v>11952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9" t="s">
        <v>101</v>
      </c>
      <c r="B16" s="199" t="s">
        <v>102</v>
      </c>
      <c r="C16" s="24">
        <v>69517.62</v>
      </c>
      <c r="D16" s="24">
        <v>69517.62</v>
      </c>
      <c r="E16" s="24">
        <v>69517.62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214" t="s">
        <v>103</v>
      </c>
      <c r="B17" s="253" t="s">
        <v>104</v>
      </c>
      <c r="C17" s="24">
        <v>69517.62</v>
      </c>
      <c r="D17" s="24">
        <v>69517.62</v>
      </c>
      <c r="E17" s="24">
        <v>69517.62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216" t="s">
        <v>105</v>
      </c>
      <c r="B18" s="254" t="s">
        <v>106</v>
      </c>
      <c r="C18" s="24">
        <v>40637.77</v>
      </c>
      <c r="D18" s="24">
        <v>40637.77</v>
      </c>
      <c r="E18" s="24">
        <v>40637.77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216" t="s">
        <v>107</v>
      </c>
      <c r="B19" s="254" t="s">
        <v>108</v>
      </c>
      <c r="C19" s="24">
        <v>24532.35</v>
      </c>
      <c r="D19" s="24">
        <v>24532.35</v>
      </c>
      <c r="E19" s="24">
        <v>24532.35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216" t="s">
        <v>109</v>
      </c>
      <c r="B20" s="254" t="s">
        <v>110</v>
      </c>
      <c r="C20" s="24">
        <v>4347.5</v>
      </c>
      <c r="D20" s="24">
        <v>4347.5</v>
      </c>
      <c r="E20" s="24">
        <v>4347.5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9" t="s">
        <v>111</v>
      </c>
      <c r="B21" s="199" t="s">
        <v>112</v>
      </c>
      <c r="C21" s="24">
        <v>124049.88</v>
      </c>
      <c r="D21" s="24">
        <v>124049.88</v>
      </c>
      <c r="E21" s="24">
        <v>124049.88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214" t="s">
        <v>113</v>
      </c>
      <c r="B22" s="253" t="s">
        <v>114</v>
      </c>
      <c r="C22" s="24">
        <v>124049.88</v>
      </c>
      <c r="D22" s="24">
        <v>124049.88</v>
      </c>
      <c r="E22" s="24">
        <v>124049.88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216" t="s">
        <v>115</v>
      </c>
      <c r="B23" s="254" t="s">
        <v>116</v>
      </c>
      <c r="C23" s="24">
        <v>124049.88</v>
      </c>
      <c r="D23" s="24">
        <v>124049.88</v>
      </c>
      <c r="E23" s="24">
        <v>124049.88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39" t="s">
        <v>117</v>
      </c>
      <c r="B24" s="199" t="s">
        <v>84</v>
      </c>
      <c r="C24" s="24">
        <v>13000</v>
      </c>
      <c r="D24" s="24">
        <v>13000</v>
      </c>
      <c r="E24" s="24"/>
      <c r="F24" s="24">
        <v>13000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214" t="s">
        <v>118</v>
      </c>
      <c r="B25" s="253" t="s">
        <v>84</v>
      </c>
      <c r="C25" s="24">
        <v>13000</v>
      </c>
      <c r="D25" s="24">
        <v>13000</v>
      </c>
      <c r="E25" s="24"/>
      <c r="F25" s="24">
        <v>13000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218" t="s">
        <v>119</v>
      </c>
      <c r="B26" s="254" t="s">
        <v>84</v>
      </c>
      <c r="C26" s="24">
        <v>13000</v>
      </c>
      <c r="D26" s="24">
        <v>13000</v>
      </c>
      <c r="E26" s="24"/>
      <c r="F26" s="24">
        <v>13000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219" t="s">
        <v>120</v>
      </c>
      <c r="B27" s="220" t="s">
        <v>120</v>
      </c>
      <c r="C27" s="24">
        <v>1692747.02</v>
      </c>
      <c r="D27" s="24">
        <v>1692747.02</v>
      </c>
      <c r="E27" s="24">
        <v>1629747.02</v>
      </c>
      <c r="F27" s="24">
        <v>63000</v>
      </c>
      <c r="G27" s="24"/>
      <c r="H27" s="24"/>
      <c r="I27" s="24"/>
      <c r="J27" s="24"/>
      <c r="K27" s="24"/>
      <c r="L27" s="24"/>
      <c r="M27" s="24"/>
      <c r="N27" s="24"/>
      <c r="O27" s="24"/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8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121</v>
      </c>
    </row>
    <row r="3" ht="36" customHeight="1" spans="1:4">
      <c r="A3" s="6" t="str">
        <f>"2025"&amp;"年部门财政拨款收支预算总表"</f>
        <v>2025年部门财政拨款收支预算总表</v>
      </c>
      <c r="B3" s="197"/>
      <c r="C3" s="197"/>
      <c r="D3" s="197"/>
    </row>
    <row r="4" ht="18.75" customHeight="1" spans="1:4">
      <c r="A4" s="8" t="str">
        <f>"单位名称："&amp;"中国共产党沧源佤族自治县委员会机构编制委员会办公室"</f>
        <v>单位名称：中国共产党沧源佤族自治县委员会机构编制委员会办公室</v>
      </c>
      <c r="B4" s="198"/>
      <c r="C4" s="198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7" t="str">
        <f t="shared" ref="B6:D6" si="0">"2025"&amp;"年预算数"</f>
        <v>2025年预算数</v>
      </c>
      <c r="C6" s="32" t="s">
        <v>122</v>
      </c>
      <c r="D6" s="107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99" t="s">
        <v>123</v>
      </c>
      <c r="B8" s="24">
        <v>1692747.02</v>
      </c>
      <c r="C8" s="23" t="s">
        <v>124</v>
      </c>
      <c r="D8" s="24">
        <v>1692747.02</v>
      </c>
    </row>
    <row r="9" ht="18.75" customHeight="1" spans="1:4">
      <c r="A9" s="200" t="s">
        <v>125</v>
      </c>
      <c r="B9" s="24">
        <v>1692747.02</v>
      </c>
      <c r="C9" s="23" t="s">
        <v>126</v>
      </c>
      <c r="D9" s="24"/>
    </row>
    <row r="10" ht="18.75" customHeight="1" spans="1:4">
      <c r="A10" s="200" t="s">
        <v>127</v>
      </c>
      <c r="B10" s="24"/>
      <c r="C10" s="23" t="s">
        <v>128</v>
      </c>
      <c r="D10" s="24"/>
    </row>
    <row r="11" ht="18.75" customHeight="1" spans="1:4">
      <c r="A11" s="200" t="s">
        <v>129</v>
      </c>
      <c r="B11" s="24"/>
      <c r="C11" s="23" t="s">
        <v>130</v>
      </c>
      <c r="D11" s="24"/>
    </row>
    <row r="12" ht="18.75" customHeight="1" spans="1:4">
      <c r="A12" s="201" t="s">
        <v>131</v>
      </c>
      <c r="B12" s="24"/>
      <c r="C12" s="202" t="s">
        <v>132</v>
      </c>
      <c r="D12" s="24"/>
    </row>
    <row r="13" ht="18.75" customHeight="1" spans="1:4">
      <c r="A13" s="203" t="s">
        <v>125</v>
      </c>
      <c r="B13" s="24"/>
      <c r="C13" s="204" t="s">
        <v>133</v>
      </c>
      <c r="D13" s="24"/>
    </row>
    <row r="14" ht="18.75" customHeight="1" spans="1:4">
      <c r="A14" s="203" t="s">
        <v>127</v>
      </c>
      <c r="B14" s="24"/>
      <c r="C14" s="204" t="s">
        <v>134</v>
      </c>
      <c r="D14" s="24"/>
    </row>
    <row r="15" ht="18.75" customHeight="1" spans="1:4">
      <c r="A15" s="203" t="s">
        <v>129</v>
      </c>
      <c r="B15" s="24"/>
      <c r="C15" s="204" t="s">
        <v>135</v>
      </c>
      <c r="D15" s="24"/>
    </row>
    <row r="16" ht="18.75" customHeight="1" spans="1:4">
      <c r="A16" s="203" t="s">
        <v>26</v>
      </c>
      <c r="B16" s="24"/>
      <c r="C16" s="204" t="s">
        <v>136</v>
      </c>
      <c r="D16" s="24">
        <v>1486179.52</v>
      </c>
    </row>
    <row r="17" ht="18.75" customHeight="1" spans="1:4">
      <c r="A17" s="203" t="s">
        <v>26</v>
      </c>
      <c r="B17" s="24" t="s">
        <v>26</v>
      </c>
      <c r="C17" s="204" t="s">
        <v>137</v>
      </c>
      <c r="D17" s="24">
        <v>69517.62</v>
      </c>
    </row>
    <row r="18" ht="18.75" customHeight="1" spans="1:4">
      <c r="A18" s="205" t="s">
        <v>26</v>
      </c>
      <c r="B18" s="24" t="s">
        <v>26</v>
      </c>
      <c r="C18" s="204" t="s">
        <v>138</v>
      </c>
      <c r="D18" s="24"/>
    </row>
    <row r="19" ht="18.75" customHeight="1" spans="1:4">
      <c r="A19" s="205" t="s">
        <v>26</v>
      </c>
      <c r="B19" s="24" t="s">
        <v>26</v>
      </c>
      <c r="C19" s="204" t="s">
        <v>139</v>
      </c>
      <c r="D19" s="24"/>
    </row>
    <row r="20" ht="18.75" customHeight="1" spans="1:4">
      <c r="A20" s="206" t="s">
        <v>26</v>
      </c>
      <c r="B20" s="24" t="s">
        <v>26</v>
      </c>
      <c r="C20" s="204" t="s">
        <v>140</v>
      </c>
      <c r="D20" s="24"/>
    </row>
    <row r="21" ht="18.75" customHeight="1" spans="1:4">
      <c r="A21" s="206" t="s">
        <v>26</v>
      </c>
      <c r="B21" s="24" t="s">
        <v>26</v>
      </c>
      <c r="C21" s="204" t="s">
        <v>141</v>
      </c>
      <c r="D21" s="24"/>
    </row>
    <row r="22" ht="18.75" customHeight="1" spans="1:4">
      <c r="A22" s="206" t="s">
        <v>26</v>
      </c>
      <c r="B22" s="24" t="s">
        <v>26</v>
      </c>
      <c r="C22" s="204" t="s">
        <v>142</v>
      </c>
      <c r="D22" s="24"/>
    </row>
    <row r="23" ht="18.75" customHeight="1" spans="1:4">
      <c r="A23" s="206" t="s">
        <v>26</v>
      </c>
      <c r="B23" s="24" t="s">
        <v>26</v>
      </c>
      <c r="C23" s="204" t="s">
        <v>143</v>
      </c>
      <c r="D23" s="24"/>
    </row>
    <row r="24" ht="18.75" customHeight="1" spans="1:4">
      <c r="A24" s="206" t="s">
        <v>26</v>
      </c>
      <c r="B24" s="24" t="s">
        <v>26</v>
      </c>
      <c r="C24" s="204" t="s">
        <v>144</v>
      </c>
      <c r="D24" s="24"/>
    </row>
    <row r="25" ht="18.75" customHeight="1" spans="1:4">
      <c r="A25" s="206" t="s">
        <v>26</v>
      </c>
      <c r="B25" s="24" t="s">
        <v>26</v>
      </c>
      <c r="C25" s="204" t="s">
        <v>145</v>
      </c>
      <c r="D25" s="24"/>
    </row>
    <row r="26" ht="18.75" customHeight="1" spans="1:4">
      <c r="A26" s="206" t="s">
        <v>26</v>
      </c>
      <c r="B26" s="24" t="s">
        <v>26</v>
      </c>
      <c r="C26" s="204" t="s">
        <v>146</v>
      </c>
      <c r="D26" s="24"/>
    </row>
    <row r="27" ht="18.75" customHeight="1" spans="1:4">
      <c r="A27" s="206" t="s">
        <v>26</v>
      </c>
      <c r="B27" s="24" t="s">
        <v>26</v>
      </c>
      <c r="C27" s="204" t="s">
        <v>147</v>
      </c>
      <c r="D27" s="24">
        <v>124049.88</v>
      </c>
    </row>
    <row r="28" ht="18.75" customHeight="1" spans="1:4">
      <c r="A28" s="206" t="s">
        <v>26</v>
      </c>
      <c r="B28" s="24" t="s">
        <v>26</v>
      </c>
      <c r="C28" s="204" t="s">
        <v>148</v>
      </c>
      <c r="D28" s="24"/>
    </row>
    <row r="29" ht="18.75" customHeight="1" spans="1:4">
      <c r="A29" s="206" t="s">
        <v>26</v>
      </c>
      <c r="B29" s="24" t="s">
        <v>26</v>
      </c>
      <c r="C29" s="204" t="s">
        <v>149</v>
      </c>
      <c r="D29" s="24"/>
    </row>
    <row r="30" ht="18.75" customHeight="1" spans="1:4">
      <c r="A30" s="206" t="s">
        <v>26</v>
      </c>
      <c r="B30" s="24" t="s">
        <v>26</v>
      </c>
      <c r="C30" s="204" t="s">
        <v>150</v>
      </c>
      <c r="D30" s="24"/>
    </row>
    <row r="31" ht="18.75" customHeight="1" spans="1:4">
      <c r="A31" s="206" t="s">
        <v>26</v>
      </c>
      <c r="B31" s="24" t="s">
        <v>26</v>
      </c>
      <c r="C31" s="204" t="s">
        <v>151</v>
      </c>
      <c r="D31" s="24"/>
    </row>
    <row r="32" ht="18.75" customHeight="1" spans="1:4">
      <c r="A32" s="207" t="s">
        <v>26</v>
      </c>
      <c r="B32" s="24" t="s">
        <v>26</v>
      </c>
      <c r="C32" s="204" t="s">
        <v>152</v>
      </c>
      <c r="D32" s="24">
        <v>13000</v>
      </c>
    </row>
    <row r="33" ht="18.75" customHeight="1" spans="1:4">
      <c r="A33" s="207" t="s">
        <v>26</v>
      </c>
      <c r="B33" s="24" t="s">
        <v>26</v>
      </c>
      <c r="C33" s="204" t="s">
        <v>153</v>
      </c>
      <c r="D33" s="24"/>
    </row>
    <row r="34" ht="18.75" customHeight="1" spans="1:4">
      <c r="A34" s="207" t="s">
        <v>26</v>
      </c>
      <c r="B34" s="24" t="s">
        <v>26</v>
      </c>
      <c r="C34" s="204" t="s">
        <v>154</v>
      </c>
      <c r="D34" s="24"/>
    </row>
    <row r="35" ht="18.75" customHeight="1" spans="1:4">
      <c r="A35" s="207"/>
      <c r="B35" s="24"/>
      <c r="C35" s="204" t="s">
        <v>155</v>
      </c>
      <c r="D35" s="24"/>
    </row>
    <row r="36" ht="18.75" customHeight="1" spans="1:4">
      <c r="A36" s="207" t="s">
        <v>26</v>
      </c>
      <c r="B36" s="24" t="s">
        <v>26</v>
      </c>
      <c r="C36" s="204" t="s">
        <v>156</v>
      </c>
      <c r="D36" s="24"/>
    </row>
    <row r="37" ht="18.75" customHeight="1" spans="1:4">
      <c r="A37" s="57" t="s">
        <v>157</v>
      </c>
      <c r="B37" s="208">
        <v>1692747.02</v>
      </c>
      <c r="C37" s="209" t="s">
        <v>52</v>
      </c>
      <c r="D37" s="208">
        <v>1692747.02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pane ySplit="1" topLeftCell="A3" activePane="bottomLeft" state="frozen"/>
      <selection/>
      <selection pane="bottomLeft" activeCell="B22" sqref="B2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88"/>
      <c r="F2" s="59"/>
      <c r="G2" s="41" t="s">
        <v>158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89"/>
      <c r="C3" s="189"/>
      <c r="D3" s="189"/>
      <c r="E3" s="189"/>
      <c r="F3" s="189"/>
      <c r="G3" s="189"/>
    </row>
    <row r="4" ht="18" customHeight="1" spans="1:7">
      <c r="A4" s="190" t="str">
        <f>"单位名称："&amp;"中国共产党沧源佤族自治县委员会机构编制委员会办公室"</f>
        <v>单位名称：中国共产党沧源佤族自治县委员会机构编制委员会办公室</v>
      </c>
      <c r="B4" s="30"/>
      <c r="C4" s="31"/>
      <c r="D4" s="31"/>
      <c r="E4" s="31"/>
      <c r="F4" s="102"/>
      <c r="G4" s="41" t="s">
        <v>1</v>
      </c>
    </row>
    <row r="5" ht="20.25" customHeight="1" spans="1:7">
      <c r="A5" s="191" t="s">
        <v>159</v>
      </c>
      <c r="B5" s="192"/>
      <c r="C5" s="107" t="s">
        <v>56</v>
      </c>
      <c r="D5" s="134" t="s">
        <v>76</v>
      </c>
      <c r="E5" s="14"/>
      <c r="F5" s="15"/>
      <c r="G5" s="124" t="s">
        <v>77</v>
      </c>
    </row>
    <row r="6" ht="20.25" customHeight="1" spans="1:7">
      <c r="A6" s="193" t="s">
        <v>74</v>
      </c>
      <c r="B6" s="193" t="s">
        <v>75</v>
      </c>
      <c r="C6" s="34"/>
      <c r="D6" s="68" t="s">
        <v>58</v>
      </c>
      <c r="E6" s="68" t="s">
        <v>160</v>
      </c>
      <c r="F6" s="68" t="s">
        <v>161</v>
      </c>
      <c r="G6" s="96"/>
    </row>
    <row r="7" ht="19.5" customHeight="1" spans="1:7">
      <c r="A7" s="193" t="s">
        <v>162</v>
      </c>
      <c r="B7" s="193" t="s">
        <v>163</v>
      </c>
      <c r="C7" s="193" t="s">
        <v>164</v>
      </c>
      <c r="D7" s="68">
        <v>4</v>
      </c>
      <c r="E7" s="194" t="s">
        <v>165</v>
      </c>
      <c r="F7" s="194" t="s">
        <v>166</v>
      </c>
      <c r="G7" s="193" t="s">
        <v>167</v>
      </c>
    </row>
    <row r="8" ht="18" customHeight="1" spans="1:7">
      <c r="A8" s="35" t="s">
        <v>85</v>
      </c>
      <c r="B8" s="35" t="s">
        <v>86</v>
      </c>
      <c r="C8" s="24">
        <v>1486179.52</v>
      </c>
      <c r="D8" s="24">
        <v>1436179.52</v>
      </c>
      <c r="E8" s="24">
        <v>1343733.52</v>
      </c>
      <c r="F8" s="24">
        <v>92446</v>
      </c>
      <c r="G8" s="24">
        <v>50000</v>
      </c>
    </row>
    <row r="9" ht="18" customHeight="1" spans="1:7">
      <c r="A9" s="118" t="s">
        <v>87</v>
      </c>
      <c r="B9" s="118" t="s">
        <v>88</v>
      </c>
      <c r="C9" s="24">
        <v>1308827.68</v>
      </c>
      <c r="D9" s="24">
        <v>1258827.68</v>
      </c>
      <c r="E9" s="24">
        <v>1166381.68</v>
      </c>
      <c r="F9" s="24">
        <v>92446</v>
      </c>
      <c r="G9" s="24">
        <v>50000</v>
      </c>
    </row>
    <row r="10" ht="18" customHeight="1" spans="1:7">
      <c r="A10" s="119" t="s">
        <v>89</v>
      </c>
      <c r="B10" s="119" t="s">
        <v>90</v>
      </c>
      <c r="C10" s="24">
        <v>887992.36</v>
      </c>
      <c r="D10" s="24">
        <v>837992.36</v>
      </c>
      <c r="E10" s="24">
        <v>758423</v>
      </c>
      <c r="F10" s="24">
        <v>79569.36</v>
      </c>
      <c r="G10" s="24">
        <v>50000</v>
      </c>
    </row>
    <row r="11" ht="18" customHeight="1" spans="1:7">
      <c r="A11" s="119" t="s">
        <v>91</v>
      </c>
      <c r="B11" s="119" t="s">
        <v>92</v>
      </c>
      <c r="C11" s="24">
        <v>420835.32</v>
      </c>
      <c r="D11" s="24">
        <v>420835.32</v>
      </c>
      <c r="E11" s="24">
        <v>407958.68</v>
      </c>
      <c r="F11" s="24">
        <v>12876.64</v>
      </c>
      <c r="G11" s="24"/>
    </row>
    <row r="12" ht="18" customHeight="1" spans="1:7">
      <c r="A12" s="118" t="s">
        <v>93</v>
      </c>
      <c r="B12" s="118" t="s">
        <v>94</v>
      </c>
      <c r="C12" s="24">
        <v>165399.84</v>
      </c>
      <c r="D12" s="24">
        <v>165399.84</v>
      </c>
      <c r="E12" s="24">
        <v>165399.84</v>
      </c>
      <c r="F12" s="24"/>
      <c r="G12" s="24"/>
    </row>
    <row r="13" ht="18" customHeight="1" spans="1:7">
      <c r="A13" s="119" t="s">
        <v>95</v>
      </c>
      <c r="B13" s="119" t="s">
        <v>96</v>
      </c>
      <c r="C13" s="24">
        <v>165399.84</v>
      </c>
      <c r="D13" s="24">
        <v>165399.84</v>
      </c>
      <c r="E13" s="24">
        <v>165399.84</v>
      </c>
      <c r="F13" s="24"/>
      <c r="G13" s="24"/>
    </row>
    <row r="14" ht="18" customHeight="1" spans="1:7">
      <c r="A14" s="118" t="s">
        <v>97</v>
      </c>
      <c r="B14" s="118" t="s">
        <v>98</v>
      </c>
      <c r="C14" s="24">
        <v>11952</v>
      </c>
      <c r="D14" s="24">
        <v>11952</v>
      </c>
      <c r="E14" s="24">
        <v>11952</v>
      </c>
      <c r="F14" s="24"/>
      <c r="G14" s="24"/>
    </row>
    <row r="15" ht="18" customHeight="1" spans="1:7">
      <c r="A15" s="119" t="s">
        <v>99</v>
      </c>
      <c r="B15" s="119" t="s">
        <v>100</v>
      </c>
      <c r="C15" s="24">
        <v>11952</v>
      </c>
      <c r="D15" s="24">
        <v>11952</v>
      </c>
      <c r="E15" s="24">
        <v>11952</v>
      </c>
      <c r="F15" s="24"/>
      <c r="G15" s="24"/>
    </row>
    <row r="16" ht="18" customHeight="1" spans="1:7">
      <c r="A16" s="35" t="s">
        <v>101</v>
      </c>
      <c r="B16" s="35" t="s">
        <v>102</v>
      </c>
      <c r="C16" s="24">
        <v>69517.62</v>
      </c>
      <c r="D16" s="24">
        <v>69517.62</v>
      </c>
      <c r="E16" s="24">
        <v>69517.62</v>
      </c>
      <c r="F16" s="24"/>
      <c r="G16" s="24"/>
    </row>
    <row r="17" ht="18" customHeight="1" spans="1:7">
      <c r="A17" s="118" t="s">
        <v>103</v>
      </c>
      <c r="B17" s="118" t="s">
        <v>104</v>
      </c>
      <c r="C17" s="24">
        <v>69517.62</v>
      </c>
      <c r="D17" s="24">
        <v>69517.62</v>
      </c>
      <c r="E17" s="24">
        <v>69517.62</v>
      </c>
      <c r="F17" s="24"/>
      <c r="G17" s="24"/>
    </row>
    <row r="18" ht="18" customHeight="1" spans="1:7">
      <c r="A18" s="119" t="s">
        <v>105</v>
      </c>
      <c r="B18" s="119" t="s">
        <v>106</v>
      </c>
      <c r="C18" s="24">
        <v>40637.77</v>
      </c>
      <c r="D18" s="24">
        <v>40637.77</v>
      </c>
      <c r="E18" s="24">
        <v>40637.77</v>
      </c>
      <c r="F18" s="24"/>
      <c r="G18" s="24"/>
    </row>
    <row r="19" ht="18" customHeight="1" spans="1:7">
      <c r="A19" s="119" t="s">
        <v>107</v>
      </c>
      <c r="B19" s="119" t="s">
        <v>108</v>
      </c>
      <c r="C19" s="24">
        <v>24532.35</v>
      </c>
      <c r="D19" s="24">
        <v>24532.35</v>
      </c>
      <c r="E19" s="24">
        <v>24532.35</v>
      </c>
      <c r="F19" s="24"/>
      <c r="G19" s="24"/>
    </row>
    <row r="20" ht="18" customHeight="1" spans="1:7">
      <c r="A20" s="119" t="s">
        <v>109</v>
      </c>
      <c r="B20" s="119" t="s">
        <v>110</v>
      </c>
      <c r="C20" s="24">
        <v>4347.5</v>
      </c>
      <c r="D20" s="24">
        <v>4347.5</v>
      </c>
      <c r="E20" s="24">
        <v>4347.5</v>
      </c>
      <c r="F20" s="24"/>
      <c r="G20" s="24"/>
    </row>
    <row r="21" ht="18" customHeight="1" spans="1:7">
      <c r="A21" s="35" t="s">
        <v>111</v>
      </c>
      <c r="B21" s="35" t="s">
        <v>112</v>
      </c>
      <c r="C21" s="24">
        <v>124049.88</v>
      </c>
      <c r="D21" s="24">
        <v>124049.88</v>
      </c>
      <c r="E21" s="24">
        <v>124049.88</v>
      </c>
      <c r="F21" s="24"/>
      <c r="G21" s="24"/>
    </row>
    <row r="22" ht="18" customHeight="1" spans="1:7">
      <c r="A22" s="118" t="s">
        <v>113</v>
      </c>
      <c r="B22" s="118" t="s">
        <v>114</v>
      </c>
      <c r="C22" s="24">
        <v>124049.88</v>
      </c>
      <c r="D22" s="24">
        <v>124049.88</v>
      </c>
      <c r="E22" s="24">
        <v>124049.88</v>
      </c>
      <c r="F22" s="24"/>
      <c r="G22" s="24"/>
    </row>
    <row r="23" ht="18" customHeight="1" spans="1:7">
      <c r="A23" s="119" t="s">
        <v>115</v>
      </c>
      <c r="B23" s="119" t="s">
        <v>116</v>
      </c>
      <c r="C23" s="24">
        <v>124049.88</v>
      </c>
      <c r="D23" s="24">
        <v>124049.88</v>
      </c>
      <c r="E23" s="24">
        <v>124049.88</v>
      </c>
      <c r="F23" s="24"/>
      <c r="G23" s="24"/>
    </row>
    <row r="24" ht="18" customHeight="1" spans="1:7">
      <c r="A24" s="35" t="s">
        <v>117</v>
      </c>
      <c r="B24" s="35" t="s">
        <v>84</v>
      </c>
      <c r="C24" s="24">
        <v>13000</v>
      </c>
      <c r="D24" s="24"/>
      <c r="E24" s="24"/>
      <c r="F24" s="24"/>
      <c r="G24" s="24">
        <v>13000</v>
      </c>
    </row>
    <row r="25" ht="18" customHeight="1" spans="1:7">
      <c r="A25" s="118" t="s">
        <v>118</v>
      </c>
      <c r="B25" s="118" t="s">
        <v>84</v>
      </c>
      <c r="C25" s="24">
        <v>13000</v>
      </c>
      <c r="D25" s="24"/>
      <c r="E25" s="24"/>
      <c r="F25" s="24"/>
      <c r="G25" s="24">
        <v>13000</v>
      </c>
    </row>
    <row r="26" ht="18" customHeight="1" spans="1:7">
      <c r="A26" s="119" t="s">
        <v>119</v>
      </c>
      <c r="B26" s="119" t="s">
        <v>84</v>
      </c>
      <c r="C26" s="24">
        <v>13000</v>
      </c>
      <c r="D26" s="24"/>
      <c r="E26" s="24"/>
      <c r="F26" s="24"/>
      <c r="G26" s="24">
        <v>13000</v>
      </c>
    </row>
    <row r="27" ht="18" customHeight="1" spans="1:7">
      <c r="A27" s="195" t="s">
        <v>120</v>
      </c>
      <c r="B27" s="196" t="s">
        <v>120</v>
      </c>
      <c r="C27" s="24">
        <v>1692747.02</v>
      </c>
      <c r="D27" s="24">
        <v>1629747.02</v>
      </c>
      <c r="E27" s="24">
        <v>1537301.02</v>
      </c>
      <c r="F27" s="24">
        <v>92446</v>
      </c>
      <c r="G27" s="24">
        <v>63000</v>
      </c>
    </row>
  </sheetData>
  <mergeCells count="7">
    <mergeCell ref="A3:G3"/>
    <mergeCell ref="A4:E4"/>
    <mergeCell ref="A5:B5"/>
    <mergeCell ref="D5:F5"/>
    <mergeCell ref="A27:B27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77"/>
      <c r="B1" s="177"/>
      <c r="C1" s="177"/>
      <c r="D1" s="177"/>
      <c r="E1" s="177"/>
      <c r="F1" s="177"/>
      <c r="G1" s="177"/>
    </row>
    <row r="2" ht="15" customHeight="1" spans="1:7">
      <c r="A2" s="178"/>
      <c r="B2" s="179"/>
      <c r="C2" s="180"/>
      <c r="D2" s="64"/>
      <c r="G2" s="89" t="s">
        <v>168</v>
      </c>
    </row>
    <row r="3" ht="39" customHeight="1" spans="1:7">
      <c r="A3" s="131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"单位名称："&amp;"中国共产党沧源佤族自治县委员会机构编制委员会办公室"</f>
        <v>单位名称：中国共产党沧源佤族自治县委员会机构编制委员会办公室</v>
      </c>
      <c r="B4" s="179"/>
      <c r="C4" s="180"/>
      <c r="D4" s="64"/>
      <c r="E4" s="31"/>
      <c r="G4" s="89" t="s">
        <v>169</v>
      </c>
    </row>
    <row r="5" ht="18.75" customHeight="1" spans="1:7">
      <c r="A5" s="11" t="s">
        <v>170</v>
      </c>
      <c r="B5" s="11" t="s">
        <v>171</v>
      </c>
      <c r="C5" s="32" t="s">
        <v>172</v>
      </c>
      <c r="D5" s="13" t="s">
        <v>173</v>
      </c>
      <c r="E5" s="14"/>
      <c r="F5" s="15"/>
      <c r="G5" s="32" t="s">
        <v>174</v>
      </c>
    </row>
    <row r="6" ht="18.75" customHeight="1" spans="1:7">
      <c r="A6" s="18"/>
      <c r="B6" s="181"/>
      <c r="C6" s="34"/>
      <c r="D6" s="68" t="s">
        <v>58</v>
      </c>
      <c r="E6" s="68" t="s">
        <v>175</v>
      </c>
      <c r="F6" s="68" t="s">
        <v>176</v>
      </c>
      <c r="G6" s="34"/>
    </row>
    <row r="7" ht="18.75" customHeight="1" spans="1:7">
      <c r="A7" s="182" t="s">
        <v>56</v>
      </c>
      <c r="B7" s="183">
        <v>1</v>
      </c>
      <c r="C7" s="184">
        <v>2</v>
      </c>
      <c r="D7" s="185">
        <v>3</v>
      </c>
      <c r="E7" s="185">
        <v>4</v>
      </c>
      <c r="F7" s="185">
        <v>5</v>
      </c>
      <c r="G7" s="184">
        <v>6</v>
      </c>
    </row>
    <row r="8" ht="18.75" customHeight="1" spans="1:7">
      <c r="A8" s="182" t="s">
        <v>56</v>
      </c>
      <c r="B8" s="186">
        <v>4700</v>
      </c>
      <c r="C8" s="186"/>
      <c r="D8" s="186"/>
      <c r="E8" s="186"/>
      <c r="F8" s="186"/>
      <c r="G8" s="186">
        <v>4700</v>
      </c>
    </row>
    <row r="9" ht="18.75" customHeight="1" spans="1:7">
      <c r="A9" s="187" t="s">
        <v>177</v>
      </c>
      <c r="B9" s="186"/>
      <c r="C9" s="186"/>
      <c r="D9" s="186"/>
      <c r="E9" s="186"/>
      <c r="F9" s="186"/>
      <c r="G9" s="186"/>
    </row>
    <row r="10" ht="18.75" customHeight="1" spans="1:7">
      <c r="A10" s="187" t="s">
        <v>178</v>
      </c>
      <c r="B10" s="186">
        <v>4700</v>
      </c>
      <c r="C10" s="186"/>
      <c r="D10" s="186"/>
      <c r="E10" s="186"/>
      <c r="F10" s="186"/>
      <c r="G10" s="186">
        <v>4700</v>
      </c>
    </row>
    <row r="11" ht="18.75" customHeight="1" spans="1:7">
      <c r="A11" s="187" t="s">
        <v>179</v>
      </c>
      <c r="B11" s="186"/>
      <c r="C11" s="186"/>
      <c r="D11" s="186"/>
      <c r="E11" s="186"/>
      <c r="F11" s="186"/>
      <c r="G11" s="186"/>
    </row>
    <row r="12" ht="18.75" customHeight="1" spans="1:7">
      <c r="A12" s="187" t="s">
        <v>180</v>
      </c>
      <c r="B12" s="186"/>
      <c r="C12" s="186"/>
      <c r="D12" s="186"/>
      <c r="E12" s="186"/>
      <c r="F12" s="186"/>
      <c r="G12" s="186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scale="96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workbookViewId="0">
      <pane ySplit="1" topLeftCell="A23" activePane="bottomLeft" state="frozen"/>
      <selection/>
      <selection pane="bottomLeft" activeCell="H40" sqref="H40:H4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9"/>
      <c r="D2" s="130"/>
      <c r="E2" s="130"/>
      <c r="F2" s="130"/>
      <c r="G2" s="130"/>
      <c r="H2" s="69"/>
      <c r="I2" s="69"/>
      <c r="J2" s="69"/>
      <c r="K2" s="69"/>
      <c r="L2" s="69"/>
      <c r="M2" s="69"/>
      <c r="N2" s="31"/>
      <c r="O2" s="31"/>
      <c r="P2" s="31"/>
      <c r="Q2" s="69"/>
      <c r="U2" s="129"/>
      <c r="W2" s="40" t="s">
        <v>181</v>
      </c>
    </row>
    <row r="3" ht="39.75" customHeight="1" spans="1:23">
      <c r="A3" s="131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"单位名称："&amp;"中国共产党沧源佤族自治县委员会机构编制委员会办公室"</f>
        <v>单位名称：中国共产党沧源佤族自治县委员会机构编制委员会办公室</v>
      </c>
      <c r="B4" s="132"/>
      <c r="C4" s="132"/>
      <c r="D4" s="132"/>
      <c r="E4" s="132"/>
      <c r="F4" s="132"/>
      <c r="G4" s="132"/>
      <c r="H4" s="73"/>
      <c r="I4" s="73"/>
      <c r="J4" s="73"/>
      <c r="K4" s="73"/>
      <c r="L4" s="73"/>
      <c r="M4" s="73"/>
      <c r="N4" s="95"/>
      <c r="O4" s="95"/>
      <c r="P4" s="95"/>
      <c r="Q4" s="73"/>
      <c r="U4" s="129"/>
      <c r="W4" s="40" t="s">
        <v>169</v>
      </c>
    </row>
    <row r="5" ht="18" customHeight="1" spans="1:23">
      <c r="A5" s="11" t="s">
        <v>182</v>
      </c>
      <c r="B5" s="11" t="s">
        <v>183</v>
      </c>
      <c r="C5" s="11" t="s">
        <v>184</v>
      </c>
      <c r="D5" s="11" t="s">
        <v>185</v>
      </c>
      <c r="E5" s="11" t="s">
        <v>186</v>
      </c>
      <c r="F5" s="133" t="s">
        <v>187</v>
      </c>
      <c r="G5" s="11" t="s">
        <v>188</v>
      </c>
      <c r="H5" s="134" t="s">
        <v>189</v>
      </c>
      <c r="I5" s="66" t="s">
        <v>189</v>
      </c>
      <c r="J5" s="66"/>
      <c r="K5" s="66"/>
      <c r="L5" s="66"/>
      <c r="M5" s="66"/>
      <c r="N5" s="14"/>
      <c r="O5" s="14"/>
      <c r="P5" s="14"/>
      <c r="Q5" s="76" t="s">
        <v>62</v>
      </c>
      <c r="R5" s="66" t="s">
        <v>79</v>
      </c>
      <c r="S5" s="66"/>
      <c r="T5" s="66"/>
      <c r="U5" s="66"/>
      <c r="V5" s="66"/>
      <c r="W5" s="174"/>
    </row>
    <row r="6" ht="18" customHeight="1" spans="1:23">
      <c r="A6" s="16"/>
      <c r="B6" s="128"/>
      <c r="C6" s="16"/>
      <c r="D6" s="16"/>
      <c r="E6" s="16"/>
      <c r="F6" s="135"/>
      <c r="G6" s="16"/>
      <c r="H6" s="107" t="s">
        <v>190</v>
      </c>
      <c r="I6" s="134" t="s">
        <v>59</v>
      </c>
      <c r="J6" s="66"/>
      <c r="K6" s="66"/>
      <c r="L6" s="66"/>
      <c r="M6" s="174"/>
      <c r="N6" s="13" t="s">
        <v>191</v>
      </c>
      <c r="O6" s="14"/>
      <c r="P6" s="15"/>
      <c r="Q6" s="11" t="s">
        <v>62</v>
      </c>
      <c r="R6" s="134" t="s">
        <v>79</v>
      </c>
      <c r="S6" s="76" t="s">
        <v>65</v>
      </c>
      <c r="T6" s="66" t="s">
        <v>79</v>
      </c>
      <c r="U6" s="76" t="s">
        <v>67</v>
      </c>
      <c r="V6" s="76" t="s">
        <v>68</v>
      </c>
      <c r="W6" s="176" t="s">
        <v>69</v>
      </c>
    </row>
    <row r="7" ht="18.75" customHeight="1" spans="1:23">
      <c r="A7" s="33"/>
      <c r="B7" s="33"/>
      <c r="C7" s="33"/>
      <c r="D7" s="33"/>
      <c r="E7" s="33"/>
      <c r="F7" s="136"/>
      <c r="G7" s="33"/>
      <c r="H7" s="33"/>
      <c r="I7" s="175" t="s">
        <v>192</v>
      </c>
      <c r="J7" s="11" t="s">
        <v>193</v>
      </c>
      <c r="K7" s="11" t="s">
        <v>194</v>
      </c>
      <c r="L7" s="11" t="s">
        <v>195</v>
      </c>
      <c r="M7" s="11" t="s">
        <v>196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197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0"/>
      <c r="B8" s="110"/>
      <c r="C8" s="110"/>
      <c r="D8" s="110"/>
      <c r="E8" s="110"/>
      <c r="F8" s="137"/>
      <c r="G8" s="110"/>
      <c r="H8" s="110"/>
      <c r="I8" s="94"/>
      <c r="J8" s="18" t="s">
        <v>198</v>
      </c>
      <c r="K8" s="18" t="s">
        <v>194</v>
      </c>
      <c r="L8" s="18" t="s">
        <v>195</v>
      </c>
      <c r="M8" s="18" t="s">
        <v>196</v>
      </c>
      <c r="N8" s="18" t="s">
        <v>194</v>
      </c>
      <c r="O8" s="18" t="s">
        <v>195</v>
      </c>
      <c r="P8" s="18" t="s">
        <v>196</v>
      </c>
      <c r="Q8" s="18" t="s">
        <v>62</v>
      </c>
      <c r="R8" s="18" t="s">
        <v>58</v>
      </c>
      <c r="S8" s="18" t="s">
        <v>65</v>
      </c>
      <c r="T8" s="18" t="s">
        <v>197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8">
        <v>1</v>
      </c>
      <c r="B9" s="138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138">
        <v>11</v>
      </c>
      <c r="L9" s="138">
        <v>12</v>
      </c>
      <c r="M9" s="138">
        <v>13</v>
      </c>
      <c r="N9" s="138">
        <v>14</v>
      </c>
      <c r="O9" s="138">
        <v>15</v>
      </c>
      <c r="P9" s="138">
        <v>16</v>
      </c>
      <c r="Q9" s="138">
        <v>17</v>
      </c>
      <c r="R9" s="138">
        <v>18</v>
      </c>
      <c r="S9" s="138">
        <v>19</v>
      </c>
      <c r="T9" s="138">
        <v>20</v>
      </c>
      <c r="U9" s="138">
        <v>21</v>
      </c>
      <c r="V9" s="138">
        <v>22</v>
      </c>
      <c r="W9" s="138">
        <v>23</v>
      </c>
    </row>
    <row r="10" ht="21" customHeight="1" spans="1:23">
      <c r="A10" s="139" t="s">
        <v>71</v>
      </c>
      <c r="B10" s="139"/>
      <c r="C10" s="139"/>
      <c r="D10" s="139"/>
      <c r="E10" s="139"/>
      <c r="F10" s="140"/>
      <c r="G10" s="140"/>
      <c r="H10" s="141">
        <v>1629747.02</v>
      </c>
      <c r="I10" s="141">
        <v>1629747.02</v>
      </c>
      <c r="J10" s="24"/>
      <c r="K10" s="24"/>
      <c r="L10" s="24">
        <v>1629747.02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42" t="s">
        <v>71</v>
      </c>
      <c r="B11" s="22"/>
      <c r="C11" s="22"/>
      <c r="D11" s="22"/>
      <c r="E11" s="22"/>
      <c r="F11" s="143"/>
      <c r="G11" s="143"/>
      <c r="H11" s="141">
        <v>1629747.02</v>
      </c>
      <c r="I11" s="141">
        <v>1629747.02</v>
      </c>
      <c r="J11" s="24"/>
      <c r="K11" s="24"/>
      <c r="L11" s="24">
        <v>1629747.02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199</v>
      </c>
      <c r="C12" s="22" t="s">
        <v>200</v>
      </c>
      <c r="D12" s="22" t="s">
        <v>89</v>
      </c>
      <c r="E12" s="144" t="s">
        <v>90</v>
      </c>
      <c r="F12" s="144" t="s">
        <v>201</v>
      </c>
      <c r="G12" s="144" t="s">
        <v>202</v>
      </c>
      <c r="H12" s="145">
        <v>258468</v>
      </c>
      <c r="I12" s="145">
        <v>258468</v>
      </c>
      <c r="J12" s="126"/>
      <c r="K12" s="24"/>
      <c r="L12" s="24">
        <v>258468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203</v>
      </c>
      <c r="C13" s="22" t="s">
        <v>204</v>
      </c>
      <c r="D13" s="22" t="s">
        <v>91</v>
      </c>
      <c r="E13" s="144" t="s">
        <v>92</v>
      </c>
      <c r="F13" s="144" t="s">
        <v>201</v>
      </c>
      <c r="G13" s="144" t="s">
        <v>202</v>
      </c>
      <c r="H13" s="145">
        <v>143832</v>
      </c>
      <c r="I13" s="145">
        <v>143832</v>
      </c>
      <c r="J13" s="126"/>
      <c r="K13" s="24"/>
      <c r="L13" s="24">
        <v>143832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199</v>
      </c>
      <c r="C14" s="22" t="s">
        <v>200</v>
      </c>
      <c r="D14" s="22" t="s">
        <v>89</v>
      </c>
      <c r="E14" s="146" t="s">
        <v>90</v>
      </c>
      <c r="F14" s="146" t="s">
        <v>205</v>
      </c>
      <c r="G14" s="146" t="s">
        <v>206</v>
      </c>
      <c r="H14" s="147">
        <v>362556</v>
      </c>
      <c r="I14" s="147">
        <v>362556</v>
      </c>
      <c r="J14" s="126"/>
      <c r="K14" s="24"/>
      <c r="L14" s="24">
        <v>362556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203</v>
      </c>
      <c r="C15" s="22" t="s">
        <v>204</v>
      </c>
      <c r="D15" s="22" t="s">
        <v>91</v>
      </c>
      <c r="E15" s="146" t="s">
        <v>92</v>
      </c>
      <c r="F15" s="146" t="s">
        <v>205</v>
      </c>
      <c r="G15" s="146" t="s">
        <v>206</v>
      </c>
      <c r="H15" s="147">
        <v>31260</v>
      </c>
      <c r="I15" s="147">
        <v>31260</v>
      </c>
      <c r="J15" s="126"/>
      <c r="K15" s="24"/>
      <c r="L15" s="24">
        <v>31260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199</v>
      </c>
      <c r="C16" s="22" t="s">
        <v>200</v>
      </c>
      <c r="D16" s="22" t="s">
        <v>89</v>
      </c>
      <c r="E16" s="148" t="s">
        <v>90</v>
      </c>
      <c r="F16" s="148" t="s">
        <v>207</v>
      </c>
      <c r="G16" s="148" t="s">
        <v>208</v>
      </c>
      <c r="H16" s="149">
        <v>21539</v>
      </c>
      <c r="I16" s="149">
        <v>21539</v>
      </c>
      <c r="J16" s="126"/>
      <c r="K16" s="24"/>
      <c r="L16" s="24">
        <v>21539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209</v>
      </c>
      <c r="C17" s="22" t="s">
        <v>210</v>
      </c>
      <c r="D17" s="22" t="s">
        <v>89</v>
      </c>
      <c r="E17" s="148" t="s">
        <v>90</v>
      </c>
      <c r="F17" s="148" t="s">
        <v>207</v>
      </c>
      <c r="G17" s="148" t="s">
        <v>208</v>
      </c>
      <c r="H17" s="149">
        <v>115860</v>
      </c>
      <c r="I17" s="149">
        <v>115860</v>
      </c>
      <c r="J17" s="126"/>
      <c r="K17" s="24"/>
      <c r="L17" s="24">
        <v>115860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203</v>
      </c>
      <c r="C18" s="22" t="s">
        <v>204</v>
      </c>
      <c r="D18" s="22" t="s">
        <v>91</v>
      </c>
      <c r="E18" s="150" t="s">
        <v>92</v>
      </c>
      <c r="F18" s="150" t="s">
        <v>211</v>
      </c>
      <c r="G18" s="150" t="s">
        <v>212</v>
      </c>
      <c r="H18" s="151">
        <v>108408</v>
      </c>
      <c r="I18" s="151">
        <v>108408</v>
      </c>
      <c r="J18" s="126"/>
      <c r="K18" s="24"/>
      <c r="L18" s="24">
        <v>108408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203</v>
      </c>
      <c r="C19" s="22" t="s">
        <v>204</v>
      </c>
      <c r="D19" s="22" t="s">
        <v>91</v>
      </c>
      <c r="E19" s="150" t="s">
        <v>92</v>
      </c>
      <c r="F19" s="150" t="s">
        <v>211</v>
      </c>
      <c r="G19" s="150" t="s">
        <v>212</v>
      </c>
      <c r="H19" s="151">
        <v>50040</v>
      </c>
      <c r="I19" s="151">
        <v>50040</v>
      </c>
      <c r="J19" s="126"/>
      <c r="K19" s="24"/>
      <c r="L19" s="24">
        <v>50040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213</v>
      </c>
      <c r="C20" s="22" t="s">
        <v>214</v>
      </c>
      <c r="D20" s="22" t="s">
        <v>91</v>
      </c>
      <c r="E20" s="150" t="s">
        <v>92</v>
      </c>
      <c r="F20" s="150" t="s">
        <v>211</v>
      </c>
      <c r="G20" s="150" t="s">
        <v>212</v>
      </c>
      <c r="H20" s="151">
        <v>72000</v>
      </c>
      <c r="I20" s="151">
        <v>72000</v>
      </c>
      <c r="J20" s="126"/>
      <c r="K20" s="24"/>
      <c r="L20" s="24">
        <v>72000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215</v>
      </c>
      <c r="C21" s="22" t="s">
        <v>216</v>
      </c>
      <c r="D21" s="22" t="s">
        <v>95</v>
      </c>
      <c r="E21" s="152" t="s">
        <v>96</v>
      </c>
      <c r="F21" s="152" t="s">
        <v>217</v>
      </c>
      <c r="G21" s="152" t="s">
        <v>218</v>
      </c>
      <c r="H21" s="153">
        <v>165399.84</v>
      </c>
      <c r="I21" s="153">
        <v>165399.84</v>
      </c>
      <c r="J21" s="126"/>
      <c r="K21" s="24"/>
      <c r="L21" s="24">
        <v>165399.84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215</v>
      </c>
      <c r="C22" s="22" t="s">
        <v>216</v>
      </c>
      <c r="D22" s="22" t="s">
        <v>105</v>
      </c>
      <c r="E22" s="154" t="s">
        <v>106</v>
      </c>
      <c r="F22" s="154" t="s">
        <v>219</v>
      </c>
      <c r="G22" s="154" t="s">
        <v>220</v>
      </c>
      <c r="H22" s="155">
        <v>34341.78</v>
      </c>
      <c r="I22" s="155">
        <v>34341.78</v>
      </c>
      <c r="J22" s="126"/>
      <c r="K22" s="24"/>
      <c r="L22" s="24">
        <v>34341.78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215</v>
      </c>
      <c r="C23" s="22" t="s">
        <v>216</v>
      </c>
      <c r="D23" s="22" t="s">
        <v>105</v>
      </c>
      <c r="E23" s="154" t="s">
        <v>106</v>
      </c>
      <c r="F23" s="154" t="s">
        <v>219</v>
      </c>
      <c r="G23" s="154" t="s">
        <v>220</v>
      </c>
      <c r="H23" s="155">
        <v>6295.99</v>
      </c>
      <c r="I23" s="155">
        <v>6295.99</v>
      </c>
      <c r="J23" s="126"/>
      <c r="K23" s="24"/>
      <c r="L23" s="24">
        <v>6295.99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215</v>
      </c>
      <c r="C24" s="22" t="s">
        <v>216</v>
      </c>
      <c r="D24" s="22" t="s">
        <v>107</v>
      </c>
      <c r="E24" s="154" t="s">
        <v>108</v>
      </c>
      <c r="F24" s="154" t="s">
        <v>219</v>
      </c>
      <c r="G24" s="154" t="s">
        <v>220</v>
      </c>
      <c r="H24" s="155">
        <v>3800.79</v>
      </c>
      <c r="I24" s="155">
        <v>3800.79</v>
      </c>
      <c r="J24" s="126"/>
      <c r="K24" s="24"/>
      <c r="L24" s="24">
        <v>3800.79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215</v>
      </c>
      <c r="C25" s="22" t="s">
        <v>216</v>
      </c>
      <c r="D25" s="22" t="s">
        <v>107</v>
      </c>
      <c r="E25" s="154" t="s">
        <v>108</v>
      </c>
      <c r="F25" s="154" t="s">
        <v>219</v>
      </c>
      <c r="G25" s="154" t="s">
        <v>220</v>
      </c>
      <c r="H25" s="155">
        <v>20731.56</v>
      </c>
      <c r="I25" s="155">
        <v>20731.56</v>
      </c>
      <c r="J25" s="126"/>
      <c r="K25" s="24"/>
      <c r="L25" s="24">
        <v>20731.56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215</v>
      </c>
      <c r="C26" s="22" t="s">
        <v>216</v>
      </c>
      <c r="D26" s="22" t="s">
        <v>109</v>
      </c>
      <c r="E26" s="156" t="s">
        <v>110</v>
      </c>
      <c r="F26" s="156" t="s">
        <v>221</v>
      </c>
      <c r="G26" s="156" t="s">
        <v>222</v>
      </c>
      <c r="H26" s="157">
        <v>2280</v>
      </c>
      <c r="I26" s="157">
        <v>2280</v>
      </c>
      <c r="J26" s="126"/>
      <c r="K26" s="24"/>
      <c r="L26" s="24">
        <v>2280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215</v>
      </c>
      <c r="C27" s="22" t="s">
        <v>216</v>
      </c>
      <c r="D27" s="22" t="s">
        <v>109</v>
      </c>
      <c r="E27" s="156" t="s">
        <v>110</v>
      </c>
      <c r="F27" s="156" t="s">
        <v>221</v>
      </c>
      <c r="G27" s="156" t="s">
        <v>222</v>
      </c>
      <c r="H27" s="157">
        <v>2067.5</v>
      </c>
      <c r="I27" s="157">
        <v>2067.5</v>
      </c>
      <c r="J27" s="126"/>
      <c r="K27" s="24"/>
      <c r="L27" s="24">
        <v>2067.5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215</v>
      </c>
      <c r="C28" s="22" t="s">
        <v>216</v>
      </c>
      <c r="D28" s="22" t="s">
        <v>91</v>
      </c>
      <c r="E28" s="156" t="s">
        <v>92</v>
      </c>
      <c r="F28" s="156" t="s">
        <v>221</v>
      </c>
      <c r="G28" s="156" t="s">
        <v>222</v>
      </c>
      <c r="H28" s="157">
        <v>2418.68</v>
      </c>
      <c r="I28" s="157">
        <v>2418.68</v>
      </c>
      <c r="J28" s="126"/>
      <c r="K28" s="24"/>
      <c r="L28" s="24">
        <v>2418.68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223</v>
      </c>
      <c r="C29" s="22" t="s">
        <v>116</v>
      </c>
      <c r="D29" s="22" t="s">
        <v>115</v>
      </c>
      <c r="E29" s="158" t="s">
        <v>116</v>
      </c>
      <c r="F29" s="158" t="s">
        <v>224</v>
      </c>
      <c r="G29" s="158" t="s">
        <v>116</v>
      </c>
      <c r="H29" s="159">
        <v>124049.88</v>
      </c>
      <c r="I29" s="159">
        <v>124049.88</v>
      </c>
      <c r="J29" s="126"/>
      <c r="K29" s="24"/>
      <c r="L29" s="24">
        <v>124049.88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225</v>
      </c>
      <c r="C30" s="22" t="s">
        <v>226</v>
      </c>
      <c r="D30" s="22" t="s">
        <v>89</v>
      </c>
      <c r="E30" s="160" t="s">
        <v>90</v>
      </c>
      <c r="F30" s="160" t="s">
        <v>227</v>
      </c>
      <c r="G30" s="160" t="s">
        <v>228</v>
      </c>
      <c r="H30" s="161"/>
      <c r="I30" s="161"/>
      <c r="J30" s="126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225</v>
      </c>
      <c r="C31" s="22" t="s">
        <v>226</v>
      </c>
      <c r="D31" s="22" t="s">
        <v>91</v>
      </c>
      <c r="E31" s="160" t="s">
        <v>92</v>
      </c>
      <c r="F31" s="160" t="s">
        <v>227</v>
      </c>
      <c r="G31" s="160" t="s">
        <v>228</v>
      </c>
      <c r="H31" s="161"/>
      <c r="I31" s="161"/>
      <c r="J31" s="126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225</v>
      </c>
      <c r="C32" s="22" t="s">
        <v>226</v>
      </c>
      <c r="D32" s="22" t="s">
        <v>89</v>
      </c>
      <c r="E32" s="160" t="s">
        <v>90</v>
      </c>
      <c r="F32" s="160" t="s">
        <v>227</v>
      </c>
      <c r="G32" s="160" t="s">
        <v>228</v>
      </c>
      <c r="H32" s="161">
        <v>8300</v>
      </c>
      <c r="I32" s="161">
        <v>8300</v>
      </c>
      <c r="J32" s="126"/>
      <c r="K32" s="24"/>
      <c r="L32" s="24">
        <v>8300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225</v>
      </c>
      <c r="C33" s="22" t="s">
        <v>226</v>
      </c>
      <c r="D33" s="22" t="s">
        <v>89</v>
      </c>
      <c r="E33" s="162" t="s">
        <v>90</v>
      </c>
      <c r="F33" s="162" t="s">
        <v>229</v>
      </c>
      <c r="G33" s="162" t="s">
        <v>230</v>
      </c>
      <c r="H33" s="163">
        <v>5000</v>
      </c>
      <c r="I33" s="163">
        <v>5000</v>
      </c>
      <c r="J33" s="126"/>
      <c r="K33" s="24"/>
      <c r="L33" s="24">
        <v>5000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225</v>
      </c>
      <c r="C34" s="22" t="s">
        <v>226</v>
      </c>
      <c r="D34" s="22" t="s">
        <v>89</v>
      </c>
      <c r="E34" s="164" t="s">
        <v>90</v>
      </c>
      <c r="F34" s="164" t="s">
        <v>231</v>
      </c>
      <c r="G34" s="164" t="s">
        <v>232</v>
      </c>
      <c r="H34" s="165">
        <v>500</v>
      </c>
      <c r="I34" s="165">
        <v>500</v>
      </c>
      <c r="J34" s="126"/>
      <c r="K34" s="24"/>
      <c r="L34" s="24">
        <v>500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233</v>
      </c>
      <c r="C35" s="22" t="s">
        <v>234</v>
      </c>
      <c r="D35" s="22" t="s">
        <v>89</v>
      </c>
      <c r="E35" s="152" t="s">
        <v>90</v>
      </c>
      <c r="F35" s="152" t="s">
        <v>235</v>
      </c>
      <c r="G35" s="152" t="s">
        <v>174</v>
      </c>
      <c r="H35" s="153">
        <v>1200</v>
      </c>
      <c r="I35" s="153">
        <v>1200</v>
      </c>
      <c r="J35" s="126"/>
      <c r="K35" s="24"/>
      <c r="L35" s="24">
        <v>1200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225</v>
      </c>
      <c r="C36" s="22" t="s">
        <v>226</v>
      </c>
      <c r="D36" s="22" t="s">
        <v>91</v>
      </c>
      <c r="E36" s="160" t="s">
        <v>92</v>
      </c>
      <c r="F36" s="160" t="s">
        <v>227</v>
      </c>
      <c r="G36" s="160" t="s">
        <v>228</v>
      </c>
      <c r="H36" s="161">
        <v>4000</v>
      </c>
      <c r="I36" s="161">
        <v>4000</v>
      </c>
      <c r="J36" s="126"/>
      <c r="K36" s="24"/>
      <c r="L36" s="24">
        <v>4000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225</v>
      </c>
      <c r="C37" s="22" t="s">
        <v>226</v>
      </c>
      <c r="D37" s="22" t="s">
        <v>91</v>
      </c>
      <c r="E37" s="162" t="s">
        <v>92</v>
      </c>
      <c r="F37" s="162" t="s">
        <v>229</v>
      </c>
      <c r="G37" s="162" t="s">
        <v>230</v>
      </c>
      <c r="H37" s="163">
        <v>4500</v>
      </c>
      <c r="I37" s="163">
        <v>4500</v>
      </c>
      <c r="J37" s="126"/>
      <c r="K37" s="24"/>
      <c r="L37" s="24">
        <v>4500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225</v>
      </c>
      <c r="C38" s="22" t="s">
        <v>226</v>
      </c>
      <c r="D38" s="22" t="s">
        <v>91</v>
      </c>
      <c r="E38" s="164" t="s">
        <v>92</v>
      </c>
      <c r="F38" s="164" t="s">
        <v>231</v>
      </c>
      <c r="G38" s="164" t="s">
        <v>232</v>
      </c>
      <c r="H38" s="165">
        <v>500</v>
      </c>
      <c r="I38" s="165">
        <v>500</v>
      </c>
      <c r="J38" s="126"/>
      <c r="K38" s="24"/>
      <c r="L38" s="24">
        <v>500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233</v>
      </c>
      <c r="C39" s="22" t="s">
        <v>234</v>
      </c>
      <c r="D39" s="22" t="s">
        <v>91</v>
      </c>
      <c r="E39" s="152" t="s">
        <v>92</v>
      </c>
      <c r="F39" s="152" t="s">
        <v>235</v>
      </c>
      <c r="G39" s="152" t="s">
        <v>174</v>
      </c>
      <c r="H39" s="153">
        <v>1000</v>
      </c>
      <c r="I39" s="153">
        <v>1000</v>
      </c>
      <c r="J39" s="126"/>
      <c r="K39" s="24"/>
      <c r="L39" s="24">
        <v>1000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236</v>
      </c>
      <c r="C40" s="22" t="s">
        <v>237</v>
      </c>
      <c r="D40" s="22" t="s">
        <v>89</v>
      </c>
      <c r="E40" s="166" t="s">
        <v>90</v>
      </c>
      <c r="F40" s="166" t="s">
        <v>238</v>
      </c>
      <c r="G40" s="166" t="s">
        <v>237</v>
      </c>
      <c r="H40" s="167">
        <v>5169.36</v>
      </c>
      <c r="I40" s="167">
        <v>5169.36</v>
      </c>
      <c r="J40" s="24"/>
      <c r="K40" s="24"/>
      <c r="L40" s="24">
        <v>5169.36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236</v>
      </c>
      <c r="C41" s="22" t="s">
        <v>237</v>
      </c>
      <c r="D41" s="22" t="s">
        <v>91</v>
      </c>
      <c r="E41" s="166" t="s">
        <v>92</v>
      </c>
      <c r="F41" s="166" t="s">
        <v>238</v>
      </c>
      <c r="G41" s="166" t="s">
        <v>237</v>
      </c>
      <c r="H41" s="167">
        <v>2876.64</v>
      </c>
      <c r="I41" s="167">
        <v>2876.64</v>
      </c>
      <c r="J41" s="24"/>
      <c r="K41" s="24"/>
      <c r="L41" s="24">
        <v>2876.64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239</v>
      </c>
      <c r="C42" s="22" t="s">
        <v>240</v>
      </c>
      <c r="D42" s="22" t="s">
        <v>89</v>
      </c>
      <c r="E42" s="168" t="s">
        <v>90</v>
      </c>
      <c r="F42" s="168" t="s">
        <v>241</v>
      </c>
      <c r="G42" s="168" t="s">
        <v>242</v>
      </c>
      <c r="H42" s="169">
        <v>59400</v>
      </c>
      <c r="I42" s="169">
        <v>59400</v>
      </c>
      <c r="J42" s="24"/>
      <c r="K42" s="24"/>
      <c r="L42" s="24">
        <v>59400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239</v>
      </c>
      <c r="C43" s="22" t="s">
        <v>240</v>
      </c>
      <c r="D43" s="22" t="s">
        <v>91</v>
      </c>
      <c r="E43" s="168" t="s">
        <v>92</v>
      </c>
      <c r="F43" s="168" t="s">
        <v>241</v>
      </c>
      <c r="G43" s="168" t="s">
        <v>242</v>
      </c>
      <c r="H43" s="169"/>
      <c r="I43" s="169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243</v>
      </c>
      <c r="C44" s="22" t="s">
        <v>244</v>
      </c>
      <c r="D44" s="22" t="s">
        <v>99</v>
      </c>
      <c r="E44" s="170" t="s">
        <v>100</v>
      </c>
      <c r="F44" s="170" t="s">
        <v>245</v>
      </c>
      <c r="G44" s="170" t="s">
        <v>246</v>
      </c>
      <c r="H44" s="171">
        <v>11952</v>
      </c>
      <c r="I44" s="171">
        <v>11952</v>
      </c>
      <c r="J44" s="24"/>
      <c r="K44" s="24"/>
      <c r="L44" s="24">
        <v>11952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36" t="s">
        <v>120</v>
      </c>
      <c r="B45" s="172"/>
      <c r="C45" s="172"/>
      <c r="D45" s="172"/>
      <c r="E45" s="172"/>
      <c r="F45" s="172"/>
      <c r="G45" s="173"/>
      <c r="H45" s="24">
        <v>1629747.02</v>
      </c>
      <c r="I45" s="24">
        <v>1629747.02</v>
      </c>
      <c r="J45" s="24"/>
      <c r="K45" s="24"/>
      <c r="L45" s="24">
        <v>1629747.02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</sheetData>
  <mergeCells count="30">
    <mergeCell ref="A3:W3"/>
    <mergeCell ref="A4:G4"/>
    <mergeCell ref="H5:W5"/>
    <mergeCell ref="I6:M6"/>
    <mergeCell ref="N6:P6"/>
    <mergeCell ref="R6:W6"/>
    <mergeCell ref="A45:G4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showZeros="0" workbookViewId="0">
      <pane ySplit="1" topLeftCell="A7" activePane="bottomLeft" state="frozen"/>
      <selection/>
      <selection pane="bottomLeft" activeCell="I30" sqref="I30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247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"单位名称："&amp;"中国共产党沧源佤族自治县委员会机构编制委员会办公室"</f>
        <v>单位名称：中国共产党沧源佤族自治县委员会机构编制委员会办公室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169</v>
      </c>
    </row>
    <row r="5" ht="18.75" customHeight="1" spans="1:23">
      <c r="A5" s="11" t="s">
        <v>248</v>
      </c>
      <c r="B5" s="12" t="s">
        <v>183</v>
      </c>
      <c r="C5" s="11" t="s">
        <v>184</v>
      </c>
      <c r="D5" s="11" t="s">
        <v>249</v>
      </c>
      <c r="E5" s="12" t="s">
        <v>185</v>
      </c>
      <c r="F5" s="12" t="s">
        <v>186</v>
      </c>
      <c r="G5" s="12" t="s">
        <v>250</v>
      </c>
      <c r="H5" s="12" t="s">
        <v>251</v>
      </c>
      <c r="I5" s="32" t="s">
        <v>56</v>
      </c>
      <c r="J5" s="13" t="s">
        <v>252</v>
      </c>
      <c r="K5" s="14"/>
      <c r="L5" s="14"/>
      <c r="M5" s="15"/>
      <c r="N5" s="13" t="s">
        <v>191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197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6"/>
      <c r="L7" s="33"/>
      <c r="M7" s="33"/>
      <c r="N7" s="33"/>
      <c r="O7" s="33"/>
      <c r="P7" s="33"/>
      <c r="Q7" s="33"/>
      <c r="R7" s="33"/>
      <c r="S7" s="128"/>
      <c r="T7" s="128"/>
      <c r="U7" s="128"/>
      <c r="V7" s="128"/>
      <c r="W7" s="128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253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75" customHeight="1" spans="1:23">
      <c r="A10" s="22"/>
      <c r="B10" s="22"/>
      <c r="C10" s="22" t="s">
        <v>254</v>
      </c>
      <c r="D10" s="22"/>
      <c r="E10" s="22"/>
      <c r="F10" s="22"/>
      <c r="G10" s="22"/>
      <c r="H10" s="22"/>
      <c r="I10" s="24">
        <v>13000</v>
      </c>
      <c r="J10" s="24">
        <v>13000</v>
      </c>
      <c r="K10" s="24">
        <v>13000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1" t="s">
        <v>255</v>
      </c>
      <c r="B11" s="121" t="s">
        <v>256</v>
      </c>
      <c r="C11" s="22" t="s">
        <v>254</v>
      </c>
      <c r="D11" s="121" t="s">
        <v>71</v>
      </c>
      <c r="E11" s="121" t="s">
        <v>119</v>
      </c>
      <c r="F11" s="121" t="s">
        <v>84</v>
      </c>
      <c r="G11" s="121" t="s">
        <v>257</v>
      </c>
      <c r="H11" s="121" t="s">
        <v>258</v>
      </c>
      <c r="I11" s="24">
        <v>13000</v>
      </c>
      <c r="J11" s="24">
        <v>13000</v>
      </c>
      <c r="K11" s="24">
        <v>13000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259</v>
      </c>
      <c r="D12" s="26"/>
      <c r="E12" s="26"/>
      <c r="F12" s="26"/>
      <c r="G12" s="26"/>
      <c r="H12" s="26"/>
      <c r="I12" s="24">
        <v>10000</v>
      </c>
      <c r="J12" s="24">
        <v>10000</v>
      </c>
      <c r="K12" s="24">
        <v>10000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1" t="s">
        <v>255</v>
      </c>
      <c r="B13" s="121" t="s">
        <v>260</v>
      </c>
      <c r="C13" s="22" t="s">
        <v>259</v>
      </c>
      <c r="D13" s="121" t="s">
        <v>71</v>
      </c>
      <c r="E13" s="121" t="s">
        <v>89</v>
      </c>
      <c r="F13" s="121" t="s">
        <v>90</v>
      </c>
      <c r="G13" s="121" t="s">
        <v>227</v>
      </c>
      <c r="H13" s="122" t="s">
        <v>228</v>
      </c>
      <c r="I13" s="126">
        <v>3000</v>
      </c>
      <c r="J13" s="24">
        <v>3000</v>
      </c>
      <c r="K13" s="24">
        <v>3000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1" t="s">
        <v>255</v>
      </c>
      <c r="B14" s="121" t="s">
        <v>260</v>
      </c>
      <c r="C14" s="22" t="s">
        <v>259</v>
      </c>
      <c r="D14" s="121" t="s">
        <v>71</v>
      </c>
      <c r="E14" s="121" t="s">
        <v>89</v>
      </c>
      <c r="F14" s="121" t="s">
        <v>90</v>
      </c>
      <c r="G14" s="121" t="s">
        <v>261</v>
      </c>
      <c r="H14" s="121" t="s">
        <v>262</v>
      </c>
      <c r="I14" s="24">
        <v>1500</v>
      </c>
      <c r="J14" s="24">
        <v>1500</v>
      </c>
      <c r="K14" s="24">
        <v>1500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1" t="s">
        <v>255</v>
      </c>
      <c r="B15" s="121" t="s">
        <v>260</v>
      </c>
      <c r="C15" s="22" t="s">
        <v>259</v>
      </c>
      <c r="D15" s="121" t="s">
        <v>71</v>
      </c>
      <c r="E15" s="121" t="s">
        <v>89</v>
      </c>
      <c r="F15" s="121" t="s">
        <v>90</v>
      </c>
      <c r="G15" s="121" t="s">
        <v>231</v>
      </c>
      <c r="H15" s="122" t="s">
        <v>232</v>
      </c>
      <c r="I15" s="126">
        <v>1000</v>
      </c>
      <c r="J15" s="24">
        <v>1000</v>
      </c>
      <c r="K15" s="24">
        <v>1000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1" t="s">
        <v>255</v>
      </c>
      <c r="B16" s="121" t="s">
        <v>260</v>
      </c>
      <c r="C16" s="22" t="s">
        <v>259</v>
      </c>
      <c r="D16" s="121" t="s">
        <v>71</v>
      </c>
      <c r="E16" s="121" t="s">
        <v>89</v>
      </c>
      <c r="F16" s="121" t="s">
        <v>90</v>
      </c>
      <c r="G16" s="121" t="s">
        <v>229</v>
      </c>
      <c r="H16" s="122" t="s">
        <v>230</v>
      </c>
      <c r="I16" s="126">
        <v>2000</v>
      </c>
      <c r="J16" s="24">
        <v>2000</v>
      </c>
      <c r="K16" s="24">
        <v>2000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1" t="s">
        <v>255</v>
      </c>
      <c r="B17" s="121" t="s">
        <v>260</v>
      </c>
      <c r="C17" s="22" t="s">
        <v>259</v>
      </c>
      <c r="D17" s="121" t="s">
        <v>71</v>
      </c>
      <c r="E17" s="121" t="s">
        <v>89</v>
      </c>
      <c r="F17" s="121" t="s">
        <v>90</v>
      </c>
      <c r="G17" s="121" t="s">
        <v>235</v>
      </c>
      <c r="H17" s="122" t="s">
        <v>174</v>
      </c>
      <c r="I17" s="126">
        <v>2500</v>
      </c>
      <c r="J17" s="127">
        <v>2500</v>
      </c>
      <c r="K17" s="24">
        <v>2500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263</v>
      </c>
      <c r="D18" s="26"/>
      <c r="E18" s="26"/>
      <c r="F18" s="26"/>
      <c r="G18" s="26"/>
      <c r="H18" s="26"/>
      <c r="I18" s="24">
        <v>20000</v>
      </c>
      <c r="J18" s="24">
        <v>20000</v>
      </c>
      <c r="K18" s="24">
        <v>20000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1" t="s">
        <v>255</v>
      </c>
      <c r="B19" s="121" t="s">
        <v>264</v>
      </c>
      <c r="C19" s="22" t="s">
        <v>263</v>
      </c>
      <c r="D19" s="121" t="s">
        <v>71</v>
      </c>
      <c r="E19" s="121" t="s">
        <v>89</v>
      </c>
      <c r="F19" s="121" t="s">
        <v>90</v>
      </c>
      <c r="G19" s="121" t="s">
        <v>227</v>
      </c>
      <c r="H19" s="122" t="s">
        <v>228</v>
      </c>
      <c r="I19" s="126">
        <v>7000</v>
      </c>
      <c r="J19" s="24">
        <v>7000</v>
      </c>
      <c r="K19" s="24">
        <v>7000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1" t="s">
        <v>255</v>
      </c>
      <c r="B20" s="121" t="s">
        <v>264</v>
      </c>
      <c r="C20" s="22" t="s">
        <v>263</v>
      </c>
      <c r="D20" s="121" t="s">
        <v>71</v>
      </c>
      <c r="E20" s="121" t="s">
        <v>89</v>
      </c>
      <c r="F20" s="121" t="s">
        <v>90</v>
      </c>
      <c r="G20" s="121" t="s">
        <v>261</v>
      </c>
      <c r="H20" s="121" t="s">
        <v>262</v>
      </c>
      <c r="I20" s="24">
        <v>7000</v>
      </c>
      <c r="J20" s="24">
        <v>7000</v>
      </c>
      <c r="K20" s="24">
        <v>7000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1" t="s">
        <v>255</v>
      </c>
      <c r="B21" s="121" t="s">
        <v>264</v>
      </c>
      <c r="C21" s="22" t="s">
        <v>263</v>
      </c>
      <c r="D21" s="121" t="s">
        <v>71</v>
      </c>
      <c r="E21" s="121" t="s">
        <v>89</v>
      </c>
      <c r="F21" s="121" t="s">
        <v>90</v>
      </c>
      <c r="G21" s="121" t="s">
        <v>229</v>
      </c>
      <c r="H21" s="122" t="s">
        <v>230</v>
      </c>
      <c r="I21" s="126">
        <v>6000</v>
      </c>
      <c r="J21" s="24">
        <v>6000</v>
      </c>
      <c r="K21" s="24">
        <v>6000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265</v>
      </c>
      <c r="D22" s="26"/>
      <c r="E22" s="26"/>
      <c r="F22" s="26"/>
      <c r="G22" s="26"/>
      <c r="H22" s="26"/>
      <c r="I22" s="24">
        <v>10000</v>
      </c>
      <c r="J22" s="24">
        <v>10000</v>
      </c>
      <c r="K22" s="24">
        <v>10000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1" t="s">
        <v>255</v>
      </c>
      <c r="B23" s="121" t="s">
        <v>266</v>
      </c>
      <c r="C23" s="22" t="s">
        <v>265</v>
      </c>
      <c r="D23" s="121" t="s">
        <v>71</v>
      </c>
      <c r="E23" s="121" t="s">
        <v>89</v>
      </c>
      <c r="F23" s="121" t="s">
        <v>90</v>
      </c>
      <c r="G23" s="121" t="s">
        <v>227</v>
      </c>
      <c r="H23" s="122" t="s">
        <v>228</v>
      </c>
      <c r="I23" s="126">
        <v>2500</v>
      </c>
      <c r="J23" s="24">
        <v>2500</v>
      </c>
      <c r="K23" s="24">
        <v>2500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1" t="s">
        <v>255</v>
      </c>
      <c r="B24" s="121" t="s">
        <v>266</v>
      </c>
      <c r="C24" s="22" t="s">
        <v>265</v>
      </c>
      <c r="D24" s="121" t="s">
        <v>71</v>
      </c>
      <c r="E24" s="121" t="s">
        <v>89</v>
      </c>
      <c r="F24" s="121" t="s">
        <v>90</v>
      </c>
      <c r="G24" s="121" t="s">
        <v>261</v>
      </c>
      <c r="H24" s="121" t="s">
        <v>262</v>
      </c>
      <c r="I24" s="24">
        <v>1500</v>
      </c>
      <c r="J24" s="24">
        <v>1500</v>
      </c>
      <c r="K24" s="24">
        <v>1500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1" t="s">
        <v>255</v>
      </c>
      <c r="B25" s="121" t="s">
        <v>266</v>
      </c>
      <c r="C25" s="22" t="s">
        <v>265</v>
      </c>
      <c r="D25" s="121" t="s">
        <v>71</v>
      </c>
      <c r="E25" s="121" t="s">
        <v>89</v>
      </c>
      <c r="F25" s="121" t="s">
        <v>90</v>
      </c>
      <c r="G25" s="121" t="s">
        <v>231</v>
      </c>
      <c r="H25" s="122" t="s">
        <v>232</v>
      </c>
      <c r="I25" s="126">
        <v>1000</v>
      </c>
      <c r="J25" s="24">
        <v>1000</v>
      </c>
      <c r="K25" s="24">
        <v>1000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1" t="s">
        <v>255</v>
      </c>
      <c r="B26" s="121" t="s">
        <v>266</v>
      </c>
      <c r="C26" s="22" t="s">
        <v>265</v>
      </c>
      <c r="D26" s="121" t="s">
        <v>71</v>
      </c>
      <c r="E26" s="121" t="s">
        <v>89</v>
      </c>
      <c r="F26" s="121" t="s">
        <v>90</v>
      </c>
      <c r="G26" s="121" t="s">
        <v>229</v>
      </c>
      <c r="H26" s="122" t="s">
        <v>230</v>
      </c>
      <c r="I26" s="126">
        <v>2500</v>
      </c>
      <c r="J26" s="24">
        <v>2500</v>
      </c>
      <c r="K26" s="24">
        <v>2500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1" t="s">
        <v>255</v>
      </c>
      <c r="B27" s="121" t="s">
        <v>266</v>
      </c>
      <c r="C27" s="22" t="s">
        <v>265</v>
      </c>
      <c r="D27" s="121" t="s">
        <v>71</v>
      </c>
      <c r="E27" s="121" t="s">
        <v>89</v>
      </c>
      <c r="F27" s="121" t="s">
        <v>90</v>
      </c>
      <c r="G27" s="121" t="s">
        <v>267</v>
      </c>
      <c r="H27" s="121" t="s">
        <v>268</v>
      </c>
      <c r="I27" s="24">
        <v>2500</v>
      </c>
      <c r="J27" s="24">
        <v>2500</v>
      </c>
      <c r="K27" s="24">
        <v>2500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6"/>
      <c r="B28" s="26"/>
      <c r="C28" s="22" t="s">
        <v>269</v>
      </c>
      <c r="D28" s="26"/>
      <c r="E28" s="26"/>
      <c r="F28" s="26"/>
      <c r="G28" s="26"/>
      <c r="H28" s="26"/>
      <c r="I28" s="24">
        <v>10000</v>
      </c>
      <c r="J28" s="24">
        <v>10000</v>
      </c>
      <c r="K28" s="24">
        <v>10000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1" t="s">
        <v>255</v>
      </c>
      <c r="B29" s="121" t="s">
        <v>270</v>
      </c>
      <c r="C29" s="22" t="s">
        <v>269</v>
      </c>
      <c r="D29" s="121" t="s">
        <v>71</v>
      </c>
      <c r="E29" s="121" t="s">
        <v>89</v>
      </c>
      <c r="F29" s="121" t="s">
        <v>90</v>
      </c>
      <c r="G29" s="121" t="s">
        <v>227</v>
      </c>
      <c r="H29" s="122" t="s">
        <v>228</v>
      </c>
      <c r="I29" s="126">
        <v>4000</v>
      </c>
      <c r="J29" s="24">
        <v>4000</v>
      </c>
      <c r="K29" s="24">
        <v>4000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1" t="s">
        <v>255</v>
      </c>
      <c r="B30" s="121" t="s">
        <v>270</v>
      </c>
      <c r="C30" s="22" t="s">
        <v>269</v>
      </c>
      <c r="D30" s="121" t="s">
        <v>71</v>
      </c>
      <c r="E30" s="121" t="s">
        <v>89</v>
      </c>
      <c r="F30" s="121" t="s">
        <v>90</v>
      </c>
      <c r="G30" s="121" t="s">
        <v>261</v>
      </c>
      <c r="H30" s="121" t="s">
        <v>262</v>
      </c>
      <c r="I30" s="24">
        <v>3000</v>
      </c>
      <c r="J30" s="24">
        <v>3000</v>
      </c>
      <c r="K30" s="24">
        <v>3000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1" t="s">
        <v>255</v>
      </c>
      <c r="B31" s="121" t="s">
        <v>270</v>
      </c>
      <c r="C31" s="22" t="s">
        <v>269</v>
      </c>
      <c r="D31" s="121" t="s">
        <v>71</v>
      </c>
      <c r="E31" s="121" t="s">
        <v>89</v>
      </c>
      <c r="F31" s="121" t="s">
        <v>90</v>
      </c>
      <c r="G31" s="121" t="s">
        <v>229</v>
      </c>
      <c r="H31" s="122" t="s">
        <v>230</v>
      </c>
      <c r="I31" s="126">
        <v>3000</v>
      </c>
      <c r="J31" s="24">
        <v>3000</v>
      </c>
      <c r="K31" s="24">
        <v>3000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36" t="s">
        <v>120</v>
      </c>
      <c r="B32" s="37"/>
      <c r="C32" s="37"/>
      <c r="D32" s="37"/>
      <c r="E32" s="37"/>
      <c r="F32" s="37"/>
      <c r="G32" s="37"/>
      <c r="H32" s="38"/>
      <c r="I32" s="24">
        <v>63000</v>
      </c>
      <c r="J32" s="24">
        <v>63000</v>
      </c>
      <c r="K32" s="24">
        <v>63000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</sheetData>
  <mergeCells count="28">
    <mergeCell ref="A3:W3"/>
    <mergeCell ref="A4:H4"/>
    <mergeCell ref="J5:M5"/>
    <mergeCell ref="N5:P5"/>
    <mergeCell ref="R5:W5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8"/>
  <sheetViews>
    <sheetView showZeros="0" workbookViewId="0">
      <pane ySplit="1" topLeftCell="A3" activePane="bottomLeft" state="frozen"/>
      <selection/>
      <selection pane="bottomLeft" activeCell="A9" sqref="A9:A1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271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"单位名称："&amp;"中国共产党沧源佤族自治县委员会机构编制委员会办公室"</f>
        <v>单位名称：中国共产党沧源佤族自治县委员会机构编制委员会办公室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272</v>
      </c>
      <c r="B5" s="48" t="s">
        <v>273</v>
      </c>
      <c r="C5" s="48" t="s">
        <v>274</v>
      </c>
      <c r="D5" s="48" t="s">
        <v>275</v>
      </c>
      <c r="E5" s="48" t="s">
        <v>276</v>
      </c>
      <c r="F5" s="55" t="s">
        <v>277</v>
      </c>
      <c r="G5" s="48" t="s">
        <v>278</v>
      </c>
      <c r="H5" s="55" t="s">
        <v>279</v>
      </c>
      <c r="I5" s="55" t="s">
        <v>280</v>
      </c>
      <c r="J5" s="48" t="s">
        <v>281</v>
      </c>
    </row>
    <row r="6" ht="18.7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  <c r="J6" s="117">
        <v>10</v>
      </c>
    </row>
    <row r="7" ht="18.75" customHeight="1" spans="1:10">
      <c r="A7" s="35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118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55" t="s">
        <v>269</v>
      </c>
      <c r="B9" s="22" t="s">
        <v>282</v>
      </c>
      <c r="C9" s="22" t="s">
        <v>283</v>
      </c>
      <c r="D9" s="22" t="s">
        <v>284</v>
      </c>
      <c r="E9" s="35" t="s">
        <v>285</v>
      </c>
      <c r="F9" s="22" t="s">
        <v>286</v>
      </c>
      <c r="G9" s="35" t="s">
        <v>166</v>
      </c>
      <c r="H9" s="22" t="s">
        <v>287</v>
      </c>
      <c r="I9" s="22" t="s">
        <v>288</v>
      </c>
      <c r="J9" s="35" t="s">
        <v>289</v>
      </c>
    </row>
    <row r="10" ht="18.75" customHeight="1" spans="1:10">
      <c r="A10" s="255" t="s">
        <v>269</v>
      </c>
      <c r="B10" s="22" t="s">
        <v>282</v>
      </c>
      <c r="C10" s="22" t="s">
        <v>283</v>
      </c>
      <c r="D10" s="22" t="s">
        <v>284</v>
      </c>
      <c r="E10" s="35" t="s">
        <v>290</v>
      </c>
      <c r="F10" s="22" t="s">
        <v>286</v>
      </c>
      <c r="G10" s="35" t="s">
        <v>291</v>
      </c>
      <c r="H10" s="22" t="s">
        <v>292</v>
      </c>
      <c r="I10" s="22" t="s">
        <v>288</v>
      </c>
      <c r="J10" s="35" t="s">
        <v>293</v>
      </c>
    </row>
    <row r="11" ht="18.75" customHeight="1" spans="1:10">
      <c r="A11" s="255" t="s">
        <v>269</v>
      </c>
      <c r="B11" s="22" t="s">
        <v>282</v>
      </c>
      <c r="C11" s="22" t="s">
        <v>283</v>
      </c>
      <c r="D11" s="22" t="s">
        <v>284</v>
      </c>
      <c r="E11" s="35" t="s">
        <v>294</v>
      </c>
      <c r="F11" s="22" t="s">
        <v>286</v>
      </c>
      <c r="G11" s="35" t="s">
        <v>295</v>
      </c>
      <c r="H11" s="22" t="s">
        <v>296</v>
      </c>
      <c r="I11" s="22" t="s">
        <v>288</v>
      </c>
      <c r="J11" s="35" t="s">
        <v>294</v>
      </c>
    </row>
    <row r="12" ht="18.75" customHeight="1" spans="1:10">
      <c r="A12" s="255" t="s">
        <v>269</v>
      </c>
      <c r="B12" s="22" t="s">
        <v>282</v>
      </c>
      <c r="C12" s="22" t="s">
        <v>283</v>
      </c>
      <c r="D12" s="22" t="s">
        <v>297</v>
      </c>
      <c r="E12" s="35" t="s">
        <v>285</v>
      </c>
      <c r="F12" s="22" t="s">
        <v>286</v>
      </c>
      <c r="G12" s="35" t="s">
        <v>298</v>
      </c>
      <c r="H12" s="22" t="s">
        <v>299</v>
      </c>
      <c r="I12" s="22" t="s">
        <v>288</v>
      </c>
      <c r="J12" s="35" t="s">
        <v>285</v>
      </c>
    </row>
    <row r="13" ht="18.75" customHeight="1" spans="1:10">
      <c r="A13" s="255" t="s">
        <v>269</v>
      </c>
      <c r="B13" s="22" t="s">
        <v>282</v>
      </c>
      <c r="C13" s="22" t="s">
        <v>283</v>
      </c>
      <c r="D13" s="22" t="s">
        <v>297</v>
      </c>
      <c r="E13" s="35" t="s">
        <v>300</v>
      </c>
      <c r="F13" s="22" t="s">
        <v>286</v>
      </c>
      <c r="G13" s="35" t="s">
        <v>298</v>
      </c>
      <c r="H13" s="22" t="s">
        <v>299</v>
      </c>
      <c r="I13" s="22" t="s">
        <v>288</v>
      </c>
      <c r="J13" s="35" t="s">
        <v>300</v>
      </c>
    </row>
    <row r="14" ht="18.75" customHeight="1" spans="1:10">
      <c r="A14" s="255" t="s">
        <v>269</v>
      </c>
      <c r="B14" s="22" t="s">
        <v>282</v>
      </c>
      <c r="C14" s="22" t="s">
        <v>283</v>
      </c>
      <c r="D14" s="22" t="s">
        <v>301</v>
      </c>
      <c r="E14" s="35" t="s">
        <v>302</v>
      </c>
      <c r="F14" s="22" t="s">
        <v>286</v>
      </c>
      <c r="G14" s="35" t="s">
        <v>298</v>
      </c>
      <c r="H14" s="22" t="s">
        <v>299</v>
      </c>
      <c r="I14" s="22" t="s">
        <v>288</v>
      </c>
      <c r="J14" s="35" t="s">
        <v>302</v>
      </c>
    </row>
    <row r="15" ht="18.75" customHeight="1" spans="1:10">
      <c r="A15" s="255" t="s">
        <v>269</v>
      </c>
      <c r="B15" s="22" t="s">
        <v>282</v>
      </c>
      <c r="C15" s="22" t="s">
        <v>283</v>
      </c>
      <c r="D15" s="22" t="s">
        <v>303</v>
      </c>
      <c r="E15" s="35" t="s">
        <v>304</v>
      </c>
      <c r="F15" s="22" t="s">
        <v>305</v>
      </c>
      <c r="G15" s="35" t="s">
        <v>166</v>
      </c>
      <c r="H15" s="22" t="s">
        <v>287</v>
      </c>
      <c r="I15" s="22" t="s">
        <v>288</v>
      </c>
      <c r="J15" s="35" t="s">
        <v>306</v>
      </c>
    </row>
    <row r="16" ht="18.75" customHeight="1" spans="1:10">
      <c r="A16" s="255" t="s">
        <v>269</v>
      </c>
      <c r="B16" s="22" t="s">
        <v>282</v>
      </c>
      <c r="C16" s="22" t="s">
        <v>307</v>
      </c>
      <c r="D16" s="22" t="s">
        <v>308</v>
      </c>
      <c r="E16" s="35" t="s">
        <v>309</v>
      </c>
      <c r="F16" s="22" t="s">
        <v>310</v>
      </c>
      <c r="G16" s="35" t="s">
        <v>311</v>
      </c>
      <c r="H16" s="22"/>
      <c r="I16" s="22" t="s">
        <v>312</v>
      </c>
      <c r="J16" s="35" t="s">
        <v>309</v>
      </c>
    </row>
    <row r="17" ht="18.75" customHeight="1" spans="1:10">
      <c r="A17" s="255" t="s">
        <v>269</v>
      </c>
      <c r="B17" s="22" t="s">
        <v>282</v>
      </c>
      <c r="C17" s="22" t="s">
        <v>313</v>
      </c>
      <c r="D17" s="22" t="s">
        <v>314</v>
      </c>
      <c r="E17" s="35" t="s">
        <v>315</v>
      </c>
      <c r="F17" s="22" t="s">
        <v>286</v>
      </c>
      <c r="G17" s="35" t="s">
        <v>298</v>
      </c>
      <c r="H17" s="22" t="s">
        <v>299</v>
      </c>
      <c r="I17" s="22" t="s">
        <v>288</v>
      </c>
      <c r="J17" s="35" t="s">
        <v>315</v>
      </c>
    </row>
    <row r="18" ht="18.75" customHeight="1" spans="1:10">
      <c r="A18" s="255" t="s">
        <v>254</v>
      </c>
      <c r="B18" s="22" t="s">
        <v>316</v>
      </c>
      <c r="C18" s="22" t="s">
        <v>283</v>
      </c>
      <c r="D18" s="22" t="s">
        <v>284</v>
      </c>
      <c r="E18" s="35" t="s">
        <v>317</v>
      </c>
      <c r="F18" s="22" t="s">
        <v>286</v>
      </c>
      <c r="G18" s="35" t="s">
        <v>318</v>
      </c>
      <c r="H18" s="22" t="s">
        <v>319</v>
      </c>
      <c r="I18" s="22" t="s">
        <v>288</v>
      </c>
      <c r="J18" s="35" t="s">
        <v>317</v>
      </c>
    </row>
    <row r="19" ht="18.75" customHeight="1" spans="1:10">
      <c r="A19" s="255" t="s">
        <v>254</v>
      </c>
      <c r="B19" s="22" t="s">
        <v>320</v>
      </c>
      <c r="C19" s="22" t="s">
        <v>283</v>
      </c>
      <c r="D19" s="22" t="s">
        <v>284</v>
      </c>
      <c r="E19" s="35" t="s">
        <v>321</v>
      </c>
      <c r="F19" s="22" t="s">
        <v>286</v>
      </c>
      <c r="G19" s="35" t="s">
        <v>322</v>
      </c>
      <c r="H19" s="22" t="s">
        <v>323</v>
      </c>
      <c r="I19" s="22" t="s">
        <v>288</v>
      </c>
      <c r="J19" s="35" t="s">
        <v>317</v>
      </c>
    </row>
    <row r="20" ht="18.75" customHeight="1" spans="1:10">
      <c r="A20" s="255" t="s">
        <v>254</v>
      </c>
      <c r="B20" s="22" t="s">
        <v>320</v>
      </c>
      <c r="C20" s="22" t="s">
        <v>283</v>
      </c>
      <c r="D20" s="22" t="s">
        <v>297</v>
      </c>
      <c r="E20" s="35" t="s">
        <v>324</v>
      </c>
      <c r="F20" s="22" t="s">
        <v>286</v>
      </c>
      <c r="G20" s="35" t="s">
        <v>325</v>
      </c>
      <c r="H20" s="22" t="s">
        <v>299</v>
      </c>
      <c r="I20" s="22" t="s">
        <v>288</v>
      </c>
      <c r="J20" s="35" t="s">
        <v>324</v>
      </c>
    </row>
    <row r="21" ht="18.75" customHeight="1" spans="1:10">
      <c r="A21" s="255" t="s">
        <v>254</v>
      </c>
      <c r="B21" s="22" t="s">
        <v>320</v>
      </c>
      <c r="C21" s="22" t="s">
        <v>307</v>
      </c>
      <c r="D21" s="22" t="s">
        <v>308</v>
      </c>
      <c r="E21" s="35" t="s">
        <v>326</v>
      </c>
      <c r="F21" s="22" t="s">
        <v>286</v>
      </c>
      <c r="G21" s="35" t="s">
        <v>298</v>
      </c>
      <c r="H21" s="22" t="s">
        <v>299</v>
      </c>
      <c r="I21" s="22" t="s">
        <v>312</v>
      </c>
      <c r="J21" s="35" t="s">
        <v>326</v>
      </c>
    </row>
    <row r="22" ht="18.75" customHeight="1" spans="1:10">
      <c r="A22" s="255" t="s">
        <v>254</v>
      </c>
      <c r="B22" s="22" t="s">
        <v>320</v>
      </c>
      <c r="C22" s="22" t="s">
        <v>313</v>
      </c>
      <c r="D22" s="22" t="s">
        <v>314</v>
      </c>
      <c r="E22" s="35" t="s">
        <v>327</v>
      </c>
      <c r="F22" s="22" t="s">
        <v>286</v>
      </c>
      <c r="G22" s="35" t="s">
        <v>328</v>
      </c>
      <c r="H22" s="22" t="s">
        <v>299</v>
      </c>
      <c r="I22" s="22" t="s">
        <v>288</v>
      </c>
      <c r="J22" s="35" t="s">
        <v>329</v>
      </c>
    </row>
    <row r="23" ht="18.75" customHeight="1" spans="1:10">
      <c r="A23" s="255" t="s">
        <v>259</v>
      </c>
      <c r="B23" s="22" t="s">
        <v>330</v>
      </c>
      <c r="C23" s="22" t="s">
        <v>283</v>
      </c>
      <c r="D23" s="22" t="s">
        <v>284</v>
      </c>
      <c r="E23" s="35" t="s">
        <v>331</v>
      </c>
      <c r="F23" s="22" t="s">
        <v>286</v>
      </c>
      <c r="G23" s="35" t="s">
        <v>332</v>
      </c>
      <c r="H23" s="22" t="s">
        <v>287</v>
      </c>
      <c r="I23" s="22" t="s">
        <v>288</v>
      </c>
      <c r="J23" s="35" t="s">
        <v>331</v>
      </c>
    </row>
    <row r="24" ht="18.75" customHeight="1" spans="1:10">
      <c r="A24" s="255" t="s">
        <v>259</v>
      </c>
      <c r="B24" s="22" t="s">
        <v>330</v>
      </c>
      <c r="C24" s="22" t="s">
        <v>283</v>
      </c>
      <c r="D24" s="22" t="s">
        <v>284</v>
      </c>
      <c r="E24" s="35" t="s">
        <v>333</v>
      </c>
      <c r="F24" s="22" t="s">
        <v>286</v>
      </c>
      <c r="G24" s="35" t="s">
        <v>322</v>
      </c>
      <c r="H24" s="22" t="s">
        <v>287</v>
      </c>
      <c r="I24" s="22" t="s">
        <v>288</v>
      </c>
      <c r="J24" s="35" t="s">
        <v>333</v>
      </c>
    </row>
    <row r="25" ht="18.75" customHeight="1" spans="1:10">
      <c r="A25" s="255" t="s">
        <v>259</v>
      </c>
      <c r="B25" s="22" t="s">
        <v>330</v>
      </c>
      <c r="C25" s="22" t="s">
        <v>283</v>
      </c>
      <c r="D25" s="22" t="s">
        <v>297</v>
      </c>
      <c r="E25" s="35" t="s">
        <v>334</v>
      </c>
      <c r="F25" s="22" t="s">
        <v>286</v>
      </c>
      <c r="G25" s="35" t="s">
        <v>298</v>
      </c>
      <c r="H25" s="22" t="s">
        <v>299</v>
      </c>
      <c r="I25" s="22" t="s">
        <v>288</v>
      </c>
      <c r="J25" s="35" t="s">
        <v>334</v>
      </c>
    </row>
    <row r="26" ht="18.75" customHeight="1" spans="1:10">
      <c r="A26" s="255" t="s">
        <v>259</v>
      </c>
      <c r="B26" s="22" t="s">
        <v>330</v>
      </c>
      <c r="C26" s="22" t="s">
        <v>283</v>
      </c>
      <c r="D26" s="22" t="s">
        <v>297</v>
      </c>
      <c r="E26" s="35" t="s">
        <v>335</v>
      </c>
      <c r="F26" s="22" t="s">
        <v>286</v>
      </c>
      <c r="G26" s="35" t="s">
        <v>298</v>
      </c>
      <c r="H26" s="22" t="s">
        <v>299</v>
      </c>
      <c r="I26" s="22" t="s">
        <v>288</v>
      </c>
      <c r="J26" s="35" t="s">
        <v>335</v>
      </c>
    </row>
    <row r="27" ht="18.75" customHeight="1" spans="1:10">
      <c r="A27" s="255" t="s">
        <v>259</v>
      </c>
      <c r="B27" s="22" t="s">
        <v>330</v>
      </c>
      <c r="C27" s="22" t="s">
        <v>283</v>
      </c>
      <c r="D27" s="22" t="s">
        <v>301</v>
      </c>
      <c r="E27" s="35" t="s">
        <v>336</v>
      </c>
      <c r="F27" s="22" t="s">
        <v>286</v>
      </c>
      <c r="G27" s="35" t="s">
        <v>328</v>
      </c>
      <c r="H27" s="22" t="s">
        <v>299</v>
      </c>
      <c r="I27" s="22" t="s">
        <v>288</v>
      </c>
      <c r="J27" s="35" t="s">
        <v>336</v>
      </c>
    </row>
    <row r="28" ht="18.75" customHeight="1" spans="1:10">
      <c r="A28" s="255" t="s">
        <v>259</v>
      </c>
      <c r="B28" s="22" t="s">
        <v>330</v>
      </c>
      <c r="C28" s="22" t="s">
        <v>283</v>
      </c>
      <c r="D28" s="22" t="s">
        <v>303</v>
      </c>
      <c r="E28" s="35" t="s">
        <v>304</v>
      </c>
      <c r="F28" s="22" t="s">
        <v>286</v>
      </c>
      <c r="G28" s="35" t="s">
        <v>332</v>
      </c>
      <c r="H28" s="22" t="s">
        <v>287</v>
      </c>
      <c r="I28" s="22" t="s">
        <v>288</v>
      </c>
      <c r="J28" s="35" t="s">
        <v>306</v>
      </c>
    </row>
    <row r="29" ht="18.75" customHeight="1" spans="1:10">
      <c r="A29" s="255" t="s">
        <v>259</v>
      </c>
      <c r="B29" s="22" t="s">
        <v>330</v>
      </c>
      <c r="C29" s="22" t="s">
        <v>307</v>
      </c>
      <c r="D29" s="22" t="s">
        <v>308</v>
      </c>
      <c r="E29" s="35" t="s">
        <v>337</v>
      </c>
      <c r="F29" s="22" t="s">
        <v>310</v>
      </c>
      <c r="G29" s="35" t="s">
        <v>338</v>
      </c>
      <c r="H29" s="22"/>
      <c r="I29" s="22" t="s">
        <v>312</v>
      </c>
      <c r="J29" s="35" t="s">
        <v>337</v>
      </c>
    </row>
    <row r="30" ht="18.75" customHeight="1" spans="1:10">
      <c r="A30" s="255" t="s">
        <v>259</v>
      </c>
      <c r="B30" s="22" t="s">
        <v>330</v>
      </c>
      <c r="C30" s="22" t="s">
        <v>307</v>
      </c>
      <c r="D30" s="22" t="s">
        <v>339</v>
      </c>
      <c r="E30" s="35" t="s">
        <v>340</v>
      </c>
      <c r="F30" s="22" t="s">
        <v>310</v>
      </c>
      <c r="G30" s="35" t="s">
        <v>341</v>
      </c>
      <c r="H30" s="22"/>
      <c r="I30" s="22" t="s">
        <v>312</v>
      </c>
      <c r="J30" s="35" t="s">
        <v>340</v>
      </c>
    </row>
    <row r="31" ht="18.75" customHeight="1" spans="1:10">
      <c r="A31" s="255" t="s">
        <v>259</v>
      </c>
      <c r="B31" s="22" t="s">
        <v>330</v>
      </c>
      <c r="C31" s="22" t="s">
        <v>313</v>
      </c>
      <c r="D31" s="22" t="s">
        <v>314</v>
      </c>
      <c r="E31" s="35" t="s">
        <v>314</v>
      </c>
      <c r="F31" s="22" t="s">
        <v>286</v>
      </c>
      <c r="G31" s="35" t="s">
        <v>298</v>
      </c>
      <c r="H31" s="22" t="s">
        <v>299</v>
      </c>
      <c r="I31" s="22" t="s">
        <v>288</v>
      </c>
      <c r="J31" s="35" t="s">
        <v>315</v>
      </c>
    </row>
    <row r="32" ht="18.75" customHeight="1" spans="1:10">
      <c r="A32" s="255" t="s">
        <v>263</v>
      </c>
      <c r="B32" s="22" t="s">
        <v>342</v>
      </c>
      <c r="C32" s="22" t="s">
        <v>283</v>
      </c>
      <c r="D32" s="22" t="s">
        <v>284</v>
      </c>
      <c r="E32" s="35" t="s">
        <v>343</v>
      </c>
      <c r="F32" s="22" t="s">
        <v>286</v>
      </c>
      <c r="G32" s="35" t="s">
        <v>332</v>
      </c>
      <c r="H32" s="22" t="s">
        <v>287</v>
      </c>
      <c r="I32" s="22" t="s">
        <v>288</v>
      </c>
      <c r="J32" s="35" t="s">
        <v>343</v>
      </c>
    </row>
    <row r="33" ht="18.75" customHeight="1" spans="1:10">
      <c r="A33" s="255" t="s">
        <v>263</v>
      </c>
      <c r="B33" s="22" t="s">
        <v>342</v>
      </c>
      <c r="C33" s="22" t="s">
        <v>283</v>
      </c>
      <c r="D33" s="22" t="s">
        <v>284</v>
      </c>
      <c r="E33" s="35" t="s">
        <v>344</v>
      </c>
      <c r="F33" s="22" t="s">
        <v>286</v>
      </c>
      <c r="G33" s="35" t="s">
        <v>165</v>
      </c>
      <c r="H33" s="22" t="s">
        <v>323</v>
      </c>
      <c r="I33" s="22" t="s">
        <v>288</v>
      </c>
      <c r="J33" s="35" t="s">
        <v>344</v>
      </c>
    </row>
    <row r="34" ht="18.75" customHeight="1" spans="1:10">
      <c r="A34" s="255" t="s">
        <v>263</v>
      </c>
      <c r="B34" s="22" t="s">
        <v>342</v>
      </c>
      <c r="C34" s="22" t="s">
        <v>283</v>
      </c>
      <c r="D34" s="22" t="s">
        <v>297</v>
      </c>
      <c r="E34" s="35" t="s">
        <v>345</v>
      </c>
      <c r="F34" s="22" t="s">
        <v>286</v>
      </c>
      <c r="G34" s="35" t="s">
        <v>298</v>
      </c>
      <c r="H34" s="22" t="s">
        <v>299</v>
      </c>
      <c r="I34" s="22" t="s">
        <v>288</v>
      </c>
      <c r="J34" s="35" t="s">
        <v>345</v>
      </c>
    </row>
    <row r="35" ht="18.75" customHeight="1" spans="1:10">
      <c r="A35" s="255" t="s">
        <v>263</v>
      </c>
      <c r="B35" s="22" t="s">
        <v>342</v>
      </c>
      <c r="C35" s="22" t="s">
        <v>283</v>
      </c>
      <c r="D35" s="22" t="s">
        <v>297</v>
      </c>
      <c r="E35" s="35" t="s">
        <v>335</v>
      </c>
      <c r="F35" s="22" t="s">
        <v>286</v>
      </c>
      <c r="G35" s="35" t="s">
        <v>298</v>
      </c>
      <c r="H35" s="22" t="s">
        <v>299</v>
      </c>
      <c r="I35" s="22" t="s">
        <v>288</v>
      </c>
      <c r="J35" s="35" t="s">
        <v>335</v>
      </c>
    </row>
    <row r="36" ht="18.75" customHeight="1" spans="1:10">
      <c r="A36" s="255" t="s">
        <v>263</v>
      </c>
      <c r="B36" s="22" t="s">
        <v>342</v>
      </c>
      <c r="C36" s="22" t="s">
        <v>283</v>
      </c>
      <c r="D36" s="22" t="s">
        <v>301</v>
      </c>
      <c r="E36" s="35" t="s">
        <v>346</v>
      </c>
      <c r="F36" s="22" t="s">
        <v>286</v>
      </c>
      <c r="G36" s="35" t="s">
        <v>298</v>
      </c>
      <c r="H36" s="22" t="s">
        <v>299</v>
      </c>
      <c r="I36" s="22" t="s">
        <v>288</v>
      </c>
      <c r="J36" s="35" t="s">
        <v>346</v>
      </c>
    </row>
    <row r="37" ht="18.75" customHeight="1" spans="1:10">
      <c r="A37" s="255" t="s">
        <v>263</v>
      </c>
      <c r="B37" s="22" t="s">
        <v>342</v>
      </c>
      <c r="C37" s="22" t="s">
        <v>283</v>
      </c>
      <c r="D37" s="22" t="s">
        <v>303</v>
      </c>
      <c r="E37" s="35" t="s">
        <v>304</v>
      </c>
      <c r="F37" s="22" t="s">
        <v>305</v>
      </c>
      <c r="G37" s="35" t="s">
        <v>332</v>
      </c>
      <c r="H37" s="22" t="s">
        <v>287</v>
      </c>
      <c r="I37" s="22" t="s">
        <v>288</v>
      </c>
      <c r="J37" s="35" t="s">
        <v>306</v>
      </c>
    </row>
    <row r="38" ht="18.75" customHeight="1" spans="1:10">
      <c r="A38" s="255" t="s">
        <v>263</v>
      </c>
      <c r="B38" s="22" t="s">
        <v>342</v>
      </c>
      <c r="C38" s="22" t="s">
        <v>307</v>
      </c>
      <c r="D38" s="22" t="s">
        <v>308</v>
      </c>
      <c r="E38" s="35" t="s">
        <v>347</v>
      </c>
      <c r="F38" s="22" t="s">
        <v>310</v>
      </c>
      <c r="G38" s="35" t="s">
        <v>338</v>
      </c>
      <c r="H38" s="22"/>
      <c r="I38" s="22" t="s">
        <v>312</v>
      </c>
      <c r="J38" s="35" t="s">
        <v>347</v>
      </c>
    </row>
    <row r="39" ht="18.75" customHeight="1" spans="1:10">
      <c r="A39" s="255" t="s">
        <v>263</v>
      </c>
      <c r="B39" s="22" t="s">
        <v>342</v>
      </c>
      <c r="C39" s="22" t="s">
        <v>307</v>
      </c>
      <c r="D39" s="22" t="s">
        <v>339</v>
      </c>
      <c r="E39" s="35" t="s">
        <v>340</v>
      </c>
      <c r="F39" s="22" t="s">
        <v>310</v>
      </c>
      <c r="G39" s="35" t="s">
        <v>348</v>
      </c>
      <c r="H39" s="22"/>
      <c r="I39" s="22" t="s">
        <v>312</v>
      </c>
      <c r="J39" s="35" t="s">
        <v>340</v>
      </c>
    </row>
    <row r="40" ht="18.75" customHeight="1" spans="1:10">
      <c r="A40" s="255" t="s">
        <v>263</v>
      </c>
      <c r="B40" s="22" t="s">
        <v>342</v>
      </c>
      <c r="C40" s="22" t="s">
        <v>313</v>
      </c>
      <c r="D40" s="22" t="s">
        <v>314</v>
      </c>
      <c r="E40" s="35" t="s">
        <v>315</v>
      </c>
      <c r="F40" s="22" t="s">
        <v>286</v>
      </c>
      <c r="G40" s="35" t="s">
        <v>298</v>
      </c>
      <c r="H40" s="22" t="s">
        <v>299</v>
      </c>
      <c r="I40" s="22" t="s">
        <v>288</v>
      </c>
      <c r="J40" s="35" t="s">
        <v>315</v>
      </c>
    </row>
    <row r="41" ht="18.75" customHeight="1" spans="1:10">
      <c r="A41" s="255" t="s">
        <v>265</v>
      </c>
      <c r="B41" s="22" t="s">
        <v>349</v>
      </c>
      <c r="C41" s="22" t="s">
        <v>283</v>
      </c>
      <c r="D41" s="22" t="s">
        <v>284</v>
      </c>
      <c r="E41" s="35" t="s">
        <v>350</v>
      </c>
      <c r="F41" s="22" t="s">
        <v>286</v>
      </c>
      <c r="G41" s="35" t="s">
        <v>167</v>
      </c>
      <c r="H41" s="22" t="s">
        <v>287</v>
      </c>
      <c r="I41" s="22" t="s">
        <v>288</v>
      </c>
      <c r="J41" s="35" t="s">
        <v>351</v>
      </c>
    </row>
    <row r="42" ht="18.75" customHeight="1" spans="1:10">
      <c r="A42" s="255" t="s">
        <v>265</v>
      </c>
      <c r="B42" s="22" t="s">
        <v>349</v>
      </c>
      <c r="C42" s="22" t="s">
        <v>283</v>
      </c>
      <c r="D42" s="22" t="s">
        <v>284</v>
      </c>
      <c r="E42" s="35" t="s">
        <v>352</v>
      </c>
      <c r="F42" s="22" t="s">
        <v>286</v>
      </c>
      <c r="G42" s="35" t="s">
        <v>353</v>
      </c>
      <c r="H42" s="22" t="s">
        <v>296</v>
      </c>
      <c r="I42" s="22" t="s">
        <v>288</v>
      </c>
      <c r="J42" s="35" t="s">
        <v>354</v>
      </c>
    </row>
    <row r="43" ht="18.75" customHeight="1" spans="1:10">
      <c r="A43" s="255" t="s">
        <v>265</v>
      </c>
      <c r="B43" s="22" t="s">
        <v>349</v>
      </c>
      <c r="C43" s="22" t="s">
        <v>283</v>
      </c>
      <c r="D43" s="22" t="s">
        <v>297</v>
      </c>
      <c r="E43" s="35" t="s">
        <v>351</v>
      </c>
      <c r="F43" s="22" t="s">
        <v>286</v>
      </c>
      <c r="G43" s="35" t="s">
        <v>298</v>
      </c>
      <c r="H43" s="22" t="s">
        <v>299</v>
      </c>
      <c r="I43" s="22" t="s">
        <v>288</v>
      </c>
      <c r="J43" s="35" t="s">
        <v>351</v>
      </c>
    </row>
    <row r="44" ht="18.75" customHeight="1" spans="1:10">
      <c r="A44" s="255" t="s">
        <v>265</v>
      </c>
      <c r="B44" s="22" t="s">
        <v>349</v>
      </c>
      <c r="C44" s="22" t="s">
        <v>283</v>
      </c>
      <c r="D44" s="22" t="s">
        <v>297</v>
      </c>
      <c r="E44" s="35" t="s">
        <v>355</v>
      </c>
      <c r="F44" s="22" t="s">
        <v>286</v>
      </c>
      <c r="G44" s="35" t="s">
        <v>298</v>
      </c>
      <c r="H44" s="22" t="s">
        <v>299</v>
      </c>
      <c r="I44" s="22" t="s">
        <v>288</v>
      </c>
      <c r="J44" s="35" t="s">
        <v>355</v>
      </c>
    </row>
    <row r="45" ht="18.75" customHeight="1" spans="1:10">
      <c r="A45" s="255" t="s">
        <v>265</v>
      </c>
      <c r="B45" s="22" t="s">
        <v>349</v>
      </c>
      <c r="C45" s="22" t="s">
        <v>283</v>
      </c>
      <c r="D45" s="22" t="s">
        <v>301</v>
      </c>
      <c r="E45" s="35" t="s">
        <v>356</v>
      </c>
      <c r="F45" s="22" t="s">
        <v>286</v>
      </c>
      <c r="G45" s="35" t="s">
        <v>298</v>
      </c>
      <c r="H45" s="22" t="s">
        <v>299</v>
      </c>
      <c r="I45" s="22" t="s">
        <v>288</v>
      </c>
      <c r="J45" s="35" t="s">
        <v>356</v>
      </c>
    </row>
    <row r="46" ht="18.75" customHeight="1" spans="1:10">
      <c r="A46" s="255" t="s">
        <v>265</v>
      </c>
      <c r="B46" s="22" t="s">
        <v>349</v>
      </c>
      <c r="C46" s="22" t="s">
        <v>283</v>
      </c>
      <c r="D46" s="22" t="s">
        <v>303</v>
      </c>
      <c r="E46" s="35" t="s">
        <v>304</v>
      </c>
      <c r="F46" s="22" t="s">
        <v>286</v>
      </c>
      <c r="G46" s="35" t="s">
        <v>167</v>
      </c>
      <c r="H46" s="22" t="s">
        <v>287</v>
      </c>
      <c r="I46" s="22" t="s">
        <v>288</v>
      </c>
      <c r="J46" s="35" t="s">
        <v>306</v>
      </c>
    </row>
    <row r="47" ht="18.75" customHeight="1" spans="1:10">
      <c r="A47" s="255" t="s">
        <v>265</v>
      </c>
      <c r="B47" s="22" t="s">
        <v>349</v>
      </c>
      <c r="C47" s="22" t="s">
        <v>307</v>
      </c>
      <c r="D47" s="22" t="s">
        <v>308</v>
      </c>
      <c r="E47" s="35" t="s">
        <v>357</v>
      </c>
      <c r="F47" s="22" t="s">
        <v>310</v>
      </c>
      <c r="G47" s="35" t="s">
        <v>358</v>
      </c>
      <c r="H47" s="22"/>
      <c r="I47" s="22" t="s">
        <v>312</v>
      </c>
      <c r="J47" s="35" t="s">
        <v>357</v>
      </c>
    </row>
    <row r="48" ht="18.75" customHeight="1" spans="1:10">
      <c r="A48" s="255" t="s">
        <v>265</v>
      </c>
      <c r="B48" s="22" t="s">
        <v>349</v>
      </c>
      <c r="C48" s="22" t="s">
        <v>313</v>
      </c>
      <c r="D48" s="22" t="s">
        <v>314</v>
      </c>
      <c r="E48" s="35" t="s">
        <v>315</v>
      </c>
      <c r="F48" s="22" t="s">
        <v>286</v>
      </c>
      <c r="G48" s="35" t="s">
        <v>298</v>
      </c>
      <c r="H48" s="22" t="s">
        <v>299</v>
      </c>
      <c r="I48" s="22" t="s">
        <v>288</v>
      </c>
      <c r="J48" s="35" t="s">
        <v>315</v>
      </c>
    </row>
  </sheetData>
  <mergeCells count="12">
    <mergeCell ref="A3:J3"/>
    <mergeCell ref="A4:H4"/>
    <mergeCell ref="A9:A17"/>
    <mergeCell ref="A18:A22"/>
    <mergeCell ref="A23:A31"/>
    <mergeCell ref="A32:A40"/>
    <mergeCell ref="A41:A48"/>
    <mergeCell ref="B9:B17"/>
    <mergeCell ref="B18:B22"/>
    <mergeCell ref="B23:B31"/>
    <mergeCell ref="B32:B40"/>
    <mergeCell ref="B41:B4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财政局办公室</cp:lastModifiedBy>
  <dcterms:created xsi:type="dcterms:W3CDTF">2025-03-20T07:43:00Z</dcterms:created>
  <dcterms:modified xsi:type="dcterms:W3CDTF">2025-03-24T08:43:40Z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D426095E8A9E4B9BAEB40C0D3BEDBC7A_13</vt:lpwstr>
  </property>
  <property fmtid="{D5CDD505-2E9C-101B-9397-08002B2CF9AE}" pid="3" name="KSOProductBuildVer">
    <vt:lpwstr>2052-12.1.0.18276</vt:lpwstr>
  </property>
</Properties>
</file>