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55" windowHeight="12075"/>
  </bookViews>
  <sheets>
    <sheet name="Sheet1" sheetId="1" r:id="rId1"/>
  </sheets>
  <definedNames>
    <definedName name="_xlnm._FilterDatabase" localSheetId="0" hidden="1">Sheet1!$A$4:$O$190</definedName>
  </definedNames>
  <calcPr calcId="144525"/>
</workbook>
</file>

<file path=xl/sharedStrings.xml><?xml version="1.0" encoding="utf-8"?>
<sst xmlns="http://schemas.openxmlformats.org/spreadsheetml/2006/main" count="164">
  <si>
    <t>2022年拟享受城镇公益性岗位补贴及社会保险补贴（第一批）人员名单</t>
  </si>
  <si>
    <t>填表单位（章）：沧源佤族自治县人力资源和社会保障局</t>
  </si>
  <si>
    <t>单位：元、人</t>
  </si>
  <si>
    <t>序号</t>
  </si>
  <si>
    <t>就业单位名称</t>
  </si>
  <si>
    <t>姓  名</t>
  </si>
  <si>
    <t>性别</t>
  </si>
  <si>
    <t>补贴期限</t>
  </si>
  <si>
    <t>社会保险补贴（元）</t>
  </si>
  <si>
    <t>岗位补贴（元）</t>
  </si>
  <si>
    <t>补贴资金          总金额</t>
  </si>
  <si>
    <t>备注</t>
  </si>
  <si>
    <t>月</t>
  </si>
  <si>
    <t>养老保险</t>
  </si>
  <si>
    <t>医疗保险</t>
  </si>
  <si>
    <t>失业保险</t>
  </si>
  <si>
    <t>合计</t>
  </si>
  <si>
    <t>沧源职业技术学校</t>
  </si>
  <si>
    <t>田  光</t>
  </si>
  <si>
    <t>男</t>
  </si>
  <si>
    <t>2021年10月-2021年12月</t>
  </si>
  <si>
    <t>肖赛不勒</t>
  </si>
  <si>
    <t>赵向东</t>
  </si>
  <si>
    <t>陈高云</t>
  </si>
  <si>
    <t>肖  红</t>
  </si>
  <si>
    <t>女</t>
  </si>
  <si>
    <t>刀春花</t>
  </si>
  <si>
    <t>赵红珍</t>
  </si>
  <si>
    <t>田安平</t>
  </si>
  <si>
    <t>陈玉林</t>
  </si>
  <si>
    <t>陈学文</t>
  </si>
  <si>
    <t>2022年01月-2022年03月</t>
  </si>
  <si>
    <t>单甲完小</t>
  </si>
  <si>
    <t>肖玉琴</t>
  </si>
  <si>
    <t>2021年10-12月</t>
  </si>
  <si>
    <t>赵剑锋</t>
  </si>
  <si>
    <t>李红香</t>
  </si>
  <si>
    <t>陈依者</t>
  </si>
  <si>
    <t>赵叶到</t>
  </si>
  <si>
    <t>李国盛</t>
  </si>
  <si>
    <t>陈娥东</t>
  </si>
  <si>
    <t>卫哇</t>
  </si>
  <si>
    <t>田达民</t>
  </si>
  <si>
    <t>肖三木茸</t>
  </si>
  <si>
    <t>肖叶伞</t>
  </si>
  <si>
    <t>肖三木西</t>
  </si>
  <si>
    <t>肖达华</t>
  </si>
  <si>
    <t>赵艾色</t>
  </si>
  <si>
    <t>卫明华</t>
  </si>
  <si>
    <t>陈兰</t>
  </si>
  <si>
    <t>田仕英</t>
  </si>
  <si>
    <t>陈叶伞</t>
  </si>
  <si>
    <t>魏叶者</t>
  </si>
  <si>
    <t>肖依那</t>
  </si>
  <si>
    <t>赵赛嘎</t>
  </si>
  <si>
    <t>肖军</t>
  </si>
  <si>
    <t>卫依门</t>
  </si>
  <si>
    <t>肖叶美</t>
  </si>
  <si>
    <t>肖安拐</t>
  </si>
  <si>
    <t>肖安那</t>
  </si>
  <si>
    <t>赵秀花</t>
  </si>
  <si>
    <t>2021年9-12月</t>
  </si>
  <si>
    <t>肖安搞</t>
  </si>
  <si>
    <t>陈兰美</t>
  </si>
  <si>
    <t>2022年1-3月</t>
  </si>
  <si>
    <t>2022年1-2月</t>
  </si>
  <si>
    <t>2022年1月</t>
  </si>
  <si>
    <t>肖雪梅</t>
  </si>
  <si>
    <t>2021年1-3月</t>
  </si>
  <si>
    <t>勐董镇人民政府</t>
  </si>
  <si>
    <t>田贵美</t>
  </si>
  <si>
    <t>吴毅</t>
  </si>
  <si>
    <t>田勇</t>
  </si>
  <si>
    <t>张颍龙</t>
  </si>
  <si>
    <t>卫凯丽</t>
  </si>
  <si>
    <t>俸万仙</t>
  </si>
  <si>
    <t>李兴华</t>
  </si>
  <si>
    <t>俸江锋</t>
  </si>
  <si>
    <t>鲍三嘎</t>
  </si>
  <si>
    <t>南丽琴</t>
  </si>
  <si>
    <t>何明芳</t>
  </si>
  <si>
    <t>吴利强</t>
  </si>
  <si>
    <t>田卫兰</t>
  </si>
  <si>
    <t>钟文华</t>
  </si>
  <si>
    <t>陈春波</t>
  </si>
  <si>
    <t>字东雷</t>
  </si>
  <si>
    <t>田光荣</t>
  </si>
  <si>
    <t>卫叶块</t>
  </si>
  <si>
    <t>白玉芬</t>
  </si>
  <si>
    <t>鲍小华</t>
  </si>
  <si>
    <t>赵海军</t>
  </si>
  <si>
    <t>2021年10月</t>
  </si>
  <si>
    <t>李贵芳</t>
  </si>
  <si>
    <t>卫江光</t>
  </si>
  <si>
    <t>赵力</t>
  </si>
  <si>
    <t>罗顺红</t>
  </si>
  <si>
    <t>李桂英</t>
  </si>
  <si>
    <t>魏涛</t>
  </si>
  <si>
    <t>赵安</t>
  </si>
  <si>
    <t>李红祥</t>
  </si>
  <si>
    <t>肖庆梅</t>
  </si>
  <si>
    <t>字新燕</t>
  </si>
  <si>
    <t>赵玉红</t>
  </si>
  <si>
    <t>刘丽</t>
  </si>
  <si>
    <t>田文东</t>
  </si>
  <si>
    <t>李梅珍</t>
  </si>
  <si>
    <t>李玉玲</t>
  </si>
  <si>
    <t>陈玉珍</t>
  </si>
  <si>
    <t>赵开丽</t>
  </si>
  <si>
    <t>谭林芳</t>
  </si>
  <si>
    <t>官孝敏</t>
  </si>
  <si>
    <t>李淑梅</t>
  </si>
  <si>
    <t>肖美蓉</t>
  </si>
  <si>
    <t>李元红</t>
  </si>
  <si>
    <t>陈春艳</t>
  </si>
  <si>
    <t>鲍艾保</t>
  </si>
  <si>
    <t>李明</t>
  </si>
  <si>
    <t>赵丽萍</t>
  </si>
  <si>
    <t>李玉红</t>
  </si>
  <si>
    <t>2021年10月-2021年11月</t>
  </si>
  <si>
    <t>鲍芸玲</t>
  </si>
  <si>
    <t>王 英</t>
  </si>
  <si>
    <t>李佳媛</t>
  </si>
  <si>
    <t>陈叶倒</t>
  </si>
  <si>
    <t>赵 盾</t>
  </si>
  <si>
    <t>赵叶美</t>
  </si>
  <si>
    <t>李娥施</t>
  </si>
  <si>
    <t>王  军</t>
  </si>
  <si>
    <t>赵英花</t>
  </si>
  <si>
    <t>李莲芳</t>
  </si>
  <si>
    <t>赵丽娟</t>
  </si>
  <si>
    <t>赵尚新</t>
  </si>
  <si>
    <t>赵建萍</t>
  </si>
  <si>
    <t>杨如瑜</t>
  </si>
  <si>
    <t>赵安平</t>
  </si>
  <si>
    <t>田国民</t>
  </si>
  <si>
    <t>李红梅</t>
  </si>
  <si>
    <t>许树红</t>
  </si>
  <si>
    <t>2021年11月-2021年12月</t>
  </si>
  <si>
    <t>赵龙</t>
  </si>
  <si>
    <t>2021年12月</t>
  </si>
  <si>
    <t>田叶块</t>
  </si>
  <si>
    <t>肖叶改</t>
  </si>
  <si>
    <t>鲍玉香</t>
  </si>
  <si>
    <t>糯良完小</t>
  </si>
  <si>
    <t>陈院粉</t>
  </si>
  <si>
    <t>陈小春</t>
  </si>
  <si>
    <t>李银芬</t>
  </si>
  <si>
    <t>赵安惹</t>
  </si>
  <si>
    <t>田依嘎</t>
  </si>
  <si>
    <t>魏小玲</t>
  </si>
  <si>
    <t>李昌彧</t>
  </si>
  <si>
    <t>赵天玖</t>
  </si>
  <si>
    <t>田秀红</t>
  </si>
  <si>
    <t>陈金琴</t>
  </si>
  <si>
    <t>卫  华</t>
  </si>
  <si>
    <t>李叶快</t>
  </si>
  <si>
    <t>李强</t>
  </si>
  <si>
    <t>邹福生</t>
  </si>
  <si>
    <t>陈艾那</t>
  </si>
  <si>
    <t>李小翠</t>
  </si>
  <si>
    <t>赵贵明</t>
  </si>
  <si>
    <t>李世荣</t>
  </si>
  <si>
    <t>2021年09月-2021年12月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</si>
</sst>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b/>
      <sz val="2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21" borderId="10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textRotation="255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2" fontId="3" fillId="2" borderId="1" xfId="0" applyNumberFormat="1" applyFont="1" applyFill="1" applyBorder="1" applyAlignment="1">
      <alignment horizontal="center" vertical="center" shrinkToFit="1"/>
    </xf>
    <xf numFmtId="0" fontId="6" fillId="2" borderId="2" xfId="0" applyNumberFormat="1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textRotation="255"/>
    </xf>
    <xf numFmtId="0" fontId="7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92"/>
  <sheetViews>
    <sheetView tabSelected="1" workbookViewId="0">
      <pane xSplit="4" ySplit="5" topLeftCell="E124" activePane="bottomRight" state="frozen"/>
      <selection/>
      <selection pane="topRight"/>
      <selection pane="bottomLeft"/>
      <selection pane="bottomRight" activeCell="G103" sqref="G103"/>
    </sheetView>
  </sheetViews>
  <sheetFormatPr defaultColWidth="9" defaultRowHeight="13.5"/>
  <cols>
    <col min="1" max="1" width="7.25" style="6" customWidth="1"/>
    <col min="2" max="2" width="12.125" style="6" customWidth="1"/>
    <col min="3" max="4" width="9" style="6"/>
    <col min="5" max="5" width="23.75" style="6" customWidth="1"/>
    <col min="6" max="6" width="9" style="6"/>
    <col min="7" max="7" width="10.375" style="6"/>
    <col min="8" max="8" width="9.375" style="6"/>
    <col min="9" max="9" width="9" style="6"/>
    <col min="10" max="10" width="11.75" style="6" customWidth="1"/>
    <col min="11" max="11" width="9" style="6"/>
    <col min="12" max="13" width="11.875" style="6" customWidth="1"/>
    <col min="14" max="14" width="32" style="6" customWidth="1"/>
    <col min="15" max="16384" width="9" style="6"/>
  </cols>
  <sheetData>
    <row r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1" ht="28" customHeight="1" spans="1:14">
      <c r="A3" s="1" t="s">
        <v>1</v>
      </c>
      <c r="F3" s="8"/>
      <c r="G3" s="8"/>
      <c r="H3" s="8"/>
      <c r="I3" s="8"/>
      <c r="K3" s="8" t="s">
        <v>2</v>
      </c>
      <c r="L3" s="8"/>
      <c r="M3" s="8"/>
      <c r="N3" s="8"/>
    </row>
    <row r="4" s="2" customFormat="1" ht="18" customHeight="1" spans="1:14">
      <c r="A4" s="9" t="s">
        <v>3</v>
      </c>
      <c r="B4" s="10" t="s">
        <v>4</v>
      </c>
      <c r="C4" s="9" t="s">
        <v>5</v>
      </c>
      <c r="D4" s="11" t="s">
        <v>6</v>
      </c>
      <c r="E4" s="12" t="s">
        <v>7</v>
      </c>
      <c r="F4" s="9" t="s">
        <v>8</v>
      </c>
      <c r="G4" s="9"/>
      <c r="H4" s="9"/>
      <c r="I4" s="9"/>
      <c r="J4" s="9"/>
      <c r="K4" s="9" t="s">
        <v>9</v>
      </c>
      <c r="L4" s="9"/>
      <c r="M4" s="26" t="s">
        <v>10</v>
      </c>
      <c r="N4" s="27" t="s">
        <v>11</v>
      </c>
    </row>
    <row r="5" s="2" customFormat="1" ht="18" customHeight="1" spans="1:14">
      <c r="A5" s="9"/>
      <c r="B5" s="10"/>
      <c r="C5" s="9"/>
      <c r="D5" s="11"/>
      <c r="E5" s="12"/>
      <c r="F5" s="13" t="s">
        <v>12</v>
      </c>
      <c r="G5" s="14" t="s">
        <v>13</v>
      </c>
      <c r="H5" s="14" t="s">
        <v>14</v>
      </c>
      <c r="I5" s="14" t="s">
        <v>15</v>
      </c>
      <c r="J5" s="14" t="s">
        <v>16</v>
      </c>
      <c r="K5" s="13" t="s">
        <v>12</v>
      </c>
      <c r="L5" s="14" t="s">
        <v>16</v>
      </c>
      <c r="M5" s="28"/>
      <c r="N5" s="27"/>
    </row>
    <row r="6" s="2" customFormat="1" ht="18" customHeight="1" spans="1:14">
      <c r="A6" s="15">
        <v>1</v>
      </c>
      <c r="B6" s="15" t="s">
        <v>17</v>
      </c>
      <c r="C6" s="16" t="s">
        <v>18</v>
      </c>
      <c r="D6" s="15" t="s">
        <v>19</v>
      </c>
      <c r="E6" s="17" t="s">
        <v>20</v>
      </c>
      <c r="F6" s="18">
        <v>3</v>
      </c>
      <c r="G6" s="19">
        <v>2764.32</v>
      </c>
      <c r="H6" s="19">
        <v>917.7</v>
      </c>
      <c r="I6" s="19">
        <v>28.35</v>
      </c>
      <c r="J6" s="19">
        <f t="shared" ref="J6:J15" si="0">SUM(G6:I6)</f>
        <v>3710.37</v>
      </c>
      <c r="K6" s="18">
        <v>3</v>
      </c>
      <c r="L6" s="19">
        <v>4050</v>
      </c>
      <c r="M6" s="19">
        <f>J6+L6</f>
        <v>7760.37</v>
      </c>
      <c r="N6" s="29"/>
    </row>
    <row r="7" s="2" customFormat="1" ht="18" customHeight="1" spans="1:14">
      <c r="A7" s="15">
        <v>2</v>
      </c>
      <c r="B7" s="15" t="s">
        <v>17</v>
      </c>
      <c r="C7" s="20" t="s">
        <v>21</v>
      </c>
      <c r="D7" s="21" t="s">
        <v>19</v>
      </c>
      <c r="E7" s="17" t="s">
        <v>20</v>
      </c>
      <c r="F7" s="18">
        <v>3</v>
      </c>
      <c r="G7" s="19">
        <v>2764.32</v>
      </c>
      <c r="H7" s="19">
        <v>917.7</v>
      </c>
      <c r="I7" s="19">
        <v>28.35</v>
      </c>
      <c r="J7" s="19">
        <f t="shared" si="0"/>
        <v>3710.37</v>
      </c>
      <c r="K7" s="18">
        <v>3</v>
      </c>
      <c r="L7" s="19">
        <v>4050</v>
      </c>
      <c r="M7" s="19">
        <f t="shared" ref="M7:M38" si="1">J7+L7</f>
        <v>7760.37</v>
      </c>
      <c r="N7" s="29"/>
    </row>
    <row r="8" s="2" customFormat="1" ht="18" customHeight="1" spans="1:14">
      <c r="A8" s="15">
        <v>3</v>
      </c>
      <c r="B8" s="15" t="s">
        <v>17</v>
      </c>
      <c r="C8" s="22" t="s">
        <v>22</v>
      </c>
      <c r="D8" s="15" t="s">
        <v>19</v>
      </c>
      <c r="E8" s="17" t="s">
        <v>20</v>
      </c>
      <c r="F8" s="18">
        <v>3</v>
      </c>
      <c r="G8" s="19">
        <v>2764.32</v>
      </c>
      <c r="H8" s="19">
        <v>917.7</v>
      </c>
      <c r="I8" s="19">
        <v>28.35</v>
      </c>
      <c r="J8" s="19">
        <f t="shared" si="0"/>
        <v>3710.37</v>
      </c>
      <c r="K8" s="18">
        <v>3</v>
      </c>
      <c r="L8" s="19">
        <v>4050</v>
      </c>
      <c r="M8" s="19">
        <f t="shared" si="1"/>
        <v>7760.37</v>
      </c>
      <c r="N8" s="29"/>
    </row>
    <row r="9" s="2" customFormat="1" ht="18" customHeight="1" spans="1:14">
      <c r="A9" s="15">
        <v>4</v>
      </c>
      <c r="B9" s="15" t="s">
        <v>17</v>
      </c>
      <c r="C9" s="16" t="s">
        <v>23</v>
      </c>
      <c r="D9" s="15" t="s">
        <v>19</v>
      </c>
      <c r="E9" s="17" t="s">
        <v>20</v>
      </c>
      <c r="F9" s="18">
        <v>3</v>
      </c>
      <c r="G9" s="19">
        <v>2764.32</v>
      </c>
      <c r="H9" s="19">
        <v>917.7</v>
      </c>
      <c r="I9" s="19">
        <v>28.35</v>
      </c>
      <c r="J9" s="19">
        <f t="shared" si="0"/>
        <v>3710.37</v>
      </c>
      <c r="K9" s="18">
        <v>3</v>
      </c>
      <c r="L9" s="19">
        <v>4050</v>
      </c>
      <c r="M9" s="19">
        <f t="shared" si="1"/>
        <v>7760.37</v>
      </c>
      <c r="N9" s="29"/>
    </row>
    <row r="10" s="2" customFormat="1" ht="18" customHeight="1" spans="1:14">
      <c r="A10" s="15">
        <v>5</v>
      </c>
      <c r="B10" s="15" t="s">
        <v>17</v>
      </c>
      <c r="C10" s="23" t="s">
        <v>24</v>
      </c>
      <c r="D10" s="15" t="s">
        <v>25</v>
      </c>
      <c r="E10" s="17" t="s">
        <v>20</v>
      </c>
      <c r="F10" s="18">
        <v>3</v>
      </c>
      <c r="G10" s="19">
        <v>2764.32</v>
      </c>
      <c r="H10" s="19">
        <v>917.7</v>
      </c>
      <c r="I10" s="19">
        <v>28.35</v>
      </c>
      <c r="J10" s="19">
        <f t="shared" si="0"/>
        <v>3710.37</v>
      </c>
      <c r="K10" s="18">
        <v>3</v>
      </c>
      <c r="L10" s="19">
        <v>4050</v>
      </c>
      <c r="M10" s="19">
        <f t="shared" si="1"/>
        <v>7760.37</v>
      </c>
      <c r="N10" s="29"/>
    </row>
    <row r="11" s="2" customFormat="1" ht="18" customHeight="1" spans="1:14">
      <c r="A11" s="15">
        <v>6</v>
      </c>
      <c r="B11" s="15" t="s">
        <v>17</v>
      </c>
      <c r="C11" s="16" t="s">
        <v>26</v>
      </c>
      <c r="D11" s="15" t="s">
        <v>25</v>
      </c>
      <c r="E11" s="17" t="s">
        <v>20</v>
      </c>
      <c r="F11" s="18">
        <v>3</v>
      </c>
      <c r="G11" s="19">
        <v>2764.32</v>
      </c>
      <c r="H11" s="19">
        <v>917.7</v>
      </c>
      <c r="I11" s="19">
        <v>28.35</v>
      </c>
      <c r="J11" s="19">
        <f t="shared" si="0"/>
        <v>3710.37</v>
      </c>
      <c r="K11" s="18">
        <v>3</v>
      </c>
      <c r="L11" s="19">
        <v>4050</v>
      </c>
      <c r="M11" s="19">
        <f t="shared" si="1"/>
        <v>7760.37</v>
      </c>
      <c r="N11" s="29"/>
    </row>
    <row r="12" s="2" customFormat="1" ht="18" customHeight="1" spans="1:14">
      <c r="A12" s="15">
        <v>7</v>
      </c>
      <c r="B12" s="15" t="s">
        <v>17</v>
      </c>
      <c r="C12" s="16" t="s">
        <v>27</v>
      </c>
      <c r="D12" s="16" t="s">
        <v>25</v>
      </c>
      <c r="E12" s="17" t="s">
        <v>20</v>
      </c>
      <c r="F12" s="18">
        <v>3</v>
      </c>
      <c r="G12" s="19">
        <v>2764.32</v>
      </c>
      <c r="H12" s="19">
        <v>917.7</v>
      </c>
      <c r="I12" s="19">
        <v>28.35</v>
      </c>
      <c r="J12" s="19">
        <f t="shared" si="0"/>
        <v>3710.37</v>
      </c>
      <c r="K12" s="18">
        <v>3</v>
      </c>
      <c r="L12" s="19">
        <v>4050</v>
      </c>
      <c r="M12" s="19">
        <f t="shared" si="1"/>
        <v>7760.37</v>
      </c>
      <c r="N12" s="29"/>
    </row>
    <row r="13" s="2" customFormat="1" ht="18" customHeight="1" spans="1:14">
      <c r="A13" s="15">
        <v>8</v>
      </c>
      <c r="B13" s="15" t="s">
        <v>17</v>
      </c>
      <c r="C13" s="16" t="s">
        <v>28</v>
      </c>
      <c r="D13" s="16" t="s">
        <v>25</v>
      </c>
      <c r="E13" s="17" t="s">
        <v>20</v>
      </c>
      <c r="F13" s="18">
        <v>3</v>
      </c>
      <c r="G13" s="19">
        <v>2764.32</v>
      </c>
      <c r="H13" s="19">
        <v>917.7</v>
      </c>
      <c r="I13" s="19">
        <v>28.35</v>
      </c>
      <c r="J13" s="19">
        <f t="shared" si="0"/>
        <v>3710.37</v>
      </c>
      <c r="K13" s="18">
        <v>3</v>
      </c>
      <c r="L13" s="19">
        <v>4050</v>
      </c>
      <c r="M13" s="19">
        <f t="shared" si="1"/>
        <v>7760.37</v>
      </c>
      <c r="N13" s="29"/>
    </row>
    <row r="14" s="2" customFormat="1" ht="18" customHeight="1" spans="1:14">
      <c r="A14" s="15">
        <v>9</v>
      </c>
      <c r="B14" s="15" t="s">
        <v>17</v>
      </c>
      <c r="C14" s="16" t="s">
        <v>29</v>
      </c>
      <c r="D14" s="16" t="s">
        <v>25</v>
      </c>
      <c r="E14" s="17" t="s">
        <v>20</v>
      </c>
      <c r="F14" s="18">
        <v>3</v>
      </c>
      <c r="G14" s="19">
        <v>2764.32</v>
      </c>
      <c r="H14" s="19">
        <v>917.7</v>
      </c>
      <c r="I14" s="19">
        <v>28.35</v>
      </c>
      <c r="J14" s="19">
        <f t="shared" si="0"/>
        <v>3710.37</v>
      </c>
      <c r="K14" s="18">
        <v>3</v>
      </c>
      <c r="L14" s="19">
        <v>4050</v>
      </c>
      <c r="M14" s="19">
        <f t="shared" si="1"/>
        <v>7760.37</v>
      </c>
      <c r="N14" s="29"/>
    </row>
    <row r="15" s="2" customFormat="1" ht="18" customHeight="1" spans="1:14">
      <c r="A15" s="15">
        <v>10</v>
      </c>
      <c r="B15" s="15" t="s">
        <v>17</v>
      </c>
      <c r="C15" s="16" t="s">
        <v>30</v>
      </c>
      <c r="D15" s="16" t="s">
        <v>19</v>
      </c>
      <c r="E15" s="17" t="s">
        <v>20</v>
      </c>
      <c r="F15" s="18">
        <v>3</v>
      </c>
      <c r="G15" s="19">
        <v>2764.32</v>
      </c>
      <c r="H15" s="19">
        <v>917.7</v>
      </c>
      <c r="I15" s="19">
        <v>28.35</v>
      </c>
      <c r="J15" s="19">
        <f t="shared" si="0"/>
        <v>3710.37</v>
      </c>
      <c r="K15" s="18">
        <v>3</v>
      </c>
      <c r="L15" s="19">
        <v>4050</v>
      </c>
      <c r="M15" s="19">
        <f t="shared" si="1"/>
        <v>7760.37</v>
      </c>
      <c r="N15" s="29"/>
    </row>
    <row r="16" s="2" customFormat="1" ht="18" customHeight="1" spans="1:14">
      <c r="A16" s="15">
        <v>11</v>
      </c>
      <c r="B16" s="15" t="s">
        <v>17</v>
      </c>
      <c r="C16" s="16" t="s">
        <v>18</v>
      </c>
      <c r="D16" s="15" t="s">
        <v>19</v>
      </c>
      <c r="E16" s="17" t="s">
        <v>31</v>
      </c>
      <c r="F16" s="18">
        <v>3</v>
      </c>
      <c r="G16" s="19">
        <v>1809.6</v>
      </c>
      <c r="H16" s="19">
        <v>1131</v>
      </c>
      <c r="I16" s="19">
        <v>28.35</v>
      </c>
      <c r="J16" s="19">
        <f t="shared" ref="J16:J25" si="2">SUM(G16:I16)</f>
        <v>2968.95</v>
      </c>
      <c r="K16" s="18">
        <v>3</v>
      </c>
      <c r="L16" s="19">
        <v>4050</v>
      </c>
      <c r="M16" s="19">
        <f t="shared" si="1"/>
        <v>7018.95</v>
      </c>
      <c r="N16" s="29"/>
    </row>
    <row r="17" s="2" customFormat="1" ht="18" customHeight="1" spans="1:14">
      <c r="A17" s="15">
        <v>12</v>
      </c>
      <c r="B17" s="15" t="s">
        <v>17</v>
      </c>
      <c r="C17" s="20" t="s">
        <v>21</v>
      </c>
      <c r="D17" s="21" t="s">
        <v>19</v>
      </c>
      <c r="E17" s="17" t="s">
        <v>31</v>
      </c>
      <c r="F17" s="18">
        <v>3</v>
      </c>
      <c r="G17" s="19">
        <v>1809.6</v>
      </c>
      <c r="H17" s="19">
        <v>1131</v>
      </c>
      <c r="I17" s="19">
        <v>28.35</v>
      </c>
      <c r="J17" s="19">
        <f t="shared" si="2"/>
        <v>2968.95</v>
      </c>
      <c r="K17" s="18">
        <v>3</v>
      </c>
      <c r="L17" s="19">
        <v>4050</v>
      </c>
      <c r="M17" s="19">
        <f t="shared" si="1"/>
        <v>7018.95</v>
      </c>
      <c r="N17" s="29"/>
    </row>
    <row r="18" s="2" customFormat="1" ht="18" customHeight="1" spans="1:14">
      <c r="A18" s="15">
        <v>13</v>
      </c>
      <c r="B18" s="15" t="s">
        <v>17</v>
      </c>
      <c r="C18" s="22" t="s">
        <v>22</v>
      </c>
      <c r="D18" s="15" t="s">
        <v>19</v>
      </c>
      <c r="E18" s="17" t="s">
        <v>31</v>
      </c>
      <c r="F18" s="18">
        <v>3</v>
      </c>
      <c r="G18" s="19">
        <v>1809.6</v>
      </c>
      <c r="H18" s="19">
        <v>1131</v>
      </c>
      <c r="I18" s="19">
        <v>28.35</v>
      </c>
      <c r="J18" s="19">
        <f t="shared" si="2"/>
        <v>2968.95</v>
      </c>
      <c r="K18" s="18">
        <v>3</v>
      </c>
      <c r="L18" s="19">
        <v>4050</v>
      </c>
      <c r="M18" s="19">
        <f t="shared" si="1"/>
        <v>7018.95</v>
      </c>
      <c r="N18" s="29"/>
    </row>
    <row r="19" s="2" customFormat="1" ht="18" customHeight="1" spans="1:14">
      <c r="A19" s="15">
        <v>14</v>
      </c>
      <c r="B19" s="15" t="s">
        <v>17</v>
      </c>
      <c r="C19" s="16" t="s">
        <v>23</v>
      </c>
      <c r="D19" s="15" t="s">
        <v>19</v>
      </c>
      <c r="E19" s="17" t="s">
        <v>31</v>
      </c>
      <c r="F19" s="18">
        <v>3</v>
      </c>
      <c r="G19" s="19">
        <v>1809.6</v>
      </c>
      <c r="H19" s="19">
        <v>1131</v>
      </c>
      <c r="I19" s="19">
        <v>28.35</v>
      </c>
      <c r="J19" s="19">
        <f t="shared" si="2"/>
        <v>2968.95</v>
      </c>
      <c r="K19" s="18">
        <v>3</v>
      </c>
      <c r="L19" s="19">
        <v>4050</v>
      </c>
      <c r="M19" s="19">
        <f t="shared" si="1"/>
        <v>7018.95</v>
      </c>
      <c r="N19" s="29"/>
    </row>
    <row r="20" s="2" customFormat="1" ht="18" customHeight="1" spans="1:14">
      <c r="A20" s="15">
        <v>15</v>
      </c>
      <c r="B20" s="15" t="s">
        <v>17</v>
      </c>
      <c r="C20" s="23" t="s">
        <v>24</v>
      </c>
      <c r="D20" s="15" t="s">
        <v>25</v>
      </c>
      <c r="E20" s="17" t="s">
        <v>31</v>
      </c>
      <c r="F20" s="18">
        <v>3</v>
      </c>
      <c r="G20" s="19">
        <v>1809.6</v>
      </c>
      <c r="H20" s="19">
        <v>1131</v>
      </c>
      <c r="I20" s="19">
        <v>28.35</v>
      </c>
      <c r="J20" s="19">
        <f t="shared" si="2"/>
        <v>2968.95</v>
      </c>
      <c r="K20" s="18">
        <v>3</v>
      </c>
      <c r="L20" s="19">
        <v>4050</v>
      </c>
      <c r="M20" s="19">
        <f t="shared" si="1"/>
        <v>7018.95</v>
      </c>
      <c r="N20" s="29"/>
    </row>
    <row r="21" s="2" customFormat="1" ht="18" customHeight="1" spans="1:14">
      <c r="A21" s="15">
        <v>16</v>
      </c>
      <c r="B21" s="15" t="s">
        <v>17</v>
      </c>
      <c r="C21" s="16" t="s">
        <v>26</v>
      </c>
      <c r="D21" s="15" t="s">
        <v>25</v>
      </c>
      <c r="E21" s="17" t="s">
        <v>31</v>
      </c>
      <c r="F21" s="18">
        <v>3</v>
      </c>
      <c r="G21" s="19">
        <v>1809.6</v>
      </c>
      <c r="H21" s="19">
        <v>1131</v>
      </c>
      <c r="I21" s="19">
        <v>28.35</v>
      </c>
      <c r="J21" s="19">
        <f t="shared" si="2"/>
        <v>2968.95</v>
      </c>
      <c r="K21" s="18">
        <v>3</v>
      </c>
      <c r="L21" s="19">
        <v>4050</v>
      </c>
      <c r="M21" s="19">
        <f t="shared" si="1"/>
        <v>7018.95</v>
      </c>
      <c r="N21" s="29"/>
    </row>
    <row r="22" s="2" customFormat="1" ht="18" customHeight="1" spans="1:14">
      <c r="A22" s="15">
        <v>17</v>
      </c>
      <c r="B22" s="15" t="s">
        <v>17</v>
      </c>
      <c r="C22" s="16" t="s">
        <v>27</v>
      </c>
      <c r="D22" s="16" t="s">
        <v>25</v>
      </c>
      <c r="E22" s="17" t="s">
        <v>31</v>
      </c>
      <c r="F22" s="18">
        <v>3</v>
      </c>
      <c r="G22" s="19">
        <v>1809.6</v>
      </c>
      <c r="H22" s="19">
        <v>1131</v>
      </c>
      <c r="I22" s="19">
        <v>28.35</v>
      </c>
      <c r="J22" s="19">
        <f t="shared" si="2"/>
        <v>2968.95</v>
      </c>
      <c r="K22" s="18">
        <v>3</v>
      </c>
      <c r="L22" s="19">
        <v>4050</v>
      </c>
      <c r="M22" s="19">
        <f t="shared" si="1"/>
        <v>7018.95</v>
      </c>
      <c r="N22" s="29"/>
    </row>
    <row r="23" s="2" customFormat="1" ht="18" customHeight="1" spans="1:14">
      <c r="A23" s="15">
        <v>18</v>
      </c>
      <c r="B23" s="15" t="s">
        <v>17</v>
      </c>
      <c r="C23" s="16" t="s">
        <v>28</v>
      </c>
      <c r="D23" s="16" t="s">
        <v>25</v>
      </c>
      <c r="E23" s="17" t="s">
        <v>31</v>
      </c>
      <c r="F23" s="18">
        <v>3</v>
      </c>
      <c r="G23" s="19">
        <v>1809.6</v>
      </c>
      <c r="H23" s="19">
        <v>1131</v>
      </c>
      <c r="I23" s="19">
        <v>28.35</v>
      </c>
      <c r="J23" s="19">
        <f t="shared" si="2"/>
        <v>2968.95</v>
      </c>
      <c r="K23" s="18">
        <v>3</v>
      </c>
      <c r="L23" s="19">
        <v>4050</v>
      </c>
      <c r="M23" s="19">
        <f t="shared" si="1"/>
        <v>7018.95</v>
      </c>
      <c r="N23" s="29"/>
    </row>
    <row r="24" s="2" customFormat="1" ht="18" customHeight="1" spans="1:14">
      <c r="A24" s="15">
        <v>19</v>
      </c>
      <c r="B24" s="15" t="s">
        <v>17</v>
      </c>
      <c r="C24" s="16" t="s">
        <v>29</v>
      </c>
      <c r="D24" s="16" t="s">
        <v>25</v>
      </c>
      <c r="E24" s="17" t="s">
        <v>31</v>
      </c>
      <c r="F24" s="18">
        <v>3</v>
      </c>
      <c r="G24" s="19">
        <v>1809.6</v>
      </c>
      <c r="H24" s="19">
        <v>1131</v>
      </c>
      <c r="I24" s="19">
        <v>28.35</v>
      </c>
      <c r="J24" s="19">
        <f t="shared" si="2"/>
        <v>2968.95</v>
      </c>
      <c r="K24" s="18">
        <v>3</v>
      </c>
      <c r="L24" s="19">
        <v>4050</v>
      </c>
      <c r="M24" s="19">
        <f t="shared" si="1"/>
        <v>7018.95</v>
      </c>
      <c r="N24" s="29"/>
    </row>
    <row r="25" s="2" customFormat="1" ht="18" customHeight="1" spans="1:14">
      <c r="A25" s="15">
        <v>20</v>
      </c>
      <c r="B25" s="15" t="s">
        <v>17</v>
      </c>
      <c r="C25" s="16" t="s">
        <v>30</v>
      </c>
      <c r="D25" s="16" t="s">
        <v>19</v>
      </c>
      <c r="E25" s="17" t="s">
        <v>31</v>
      </c>
      <c r="F25" s="18">
        <v>3</v>
      </c>
      <c r="G25" s="19">
        <v>1809.6</v>
      </c>
      <c r="H25" s="19">
        <v>1131</v>
      </c>
      <c r="I25" s="19">
        <v>28.35</v>
      </c>
      <c r="J25" s="19">
        <f t="shared" si="2"/>
        <v>2968.95</v>
      </c>
      <c r="K25" s="18">
        <v>3</v>
      </c>
      <c r="L25" s="19">
        <v>4050</v>
      </c>
      <c r="M25" s="19">
        <f t="shared" si="1"/>
        <v>7018.95</v>
      </c>
      <c r="N25" s="29"/>
    </row>
    <row r="26" s="3" customFormat="1" ht="18" customHeight="1" spans="1:15">
      <c r="A26" s="15">
        <v>21</v>
      </c>
      <c r="B26" s="10" t="s">
        <v>32</v>
      </c>
      <c r="C26" s="9" t="s">
        <v>33</v>
      </c>
      <c r="D26" s="9" t="s">
        <v>25</v>
      </c>
      <c r="E26" s="12" t="s">
        <v>34</v>
      </c>
      <c r="F26" s="13">
        <v>3</v>
      </c>
      <c r="G26" s="14">
        <f t="shared" ref="G26:G51" si="3">497.12*3</f>
        <v>1491.36</v>
      </c>
      <c r="H26" s="24">
        <v>917.7</v>
      </c>
      <c r="I26" s="9">
        <v>28.35</v>
      </c>
      <c r="J26" s="14">
        <f t="shared" ref="J26:J54" si="4">SUM(G26:I26)</f>
        <v>2437.41</v>
      </c>
      <c r="K26" s="13">
        <v>3</v>
      </c>
      <c r="L26" s="14">
        <v>4050</v>
      </c>
      <c r="M26" s="19">
        <f t="shared" si="1"/>
        <v>6487.41</v>
      </c>
      <c r="N26" s="27"/>
      <c r="O26" s="4"/>
    </row>
    <row r="27" s="3" customFormat="1" ht="18" customHeight="1" spans="1:15">
      <c r="A27" s="15">
        <v>22</v>
      </c>
      <c r="B27" s="10" t="s">
        <v>32</v>
      </c>
      <c r="C27" s="9" t="s">
        <v>35</v>
      </c>
      <c r="D27" s="9" t="s">
        <v>19</v>
      </c>
      <c r="E27" s="12" t="s">
        <v>34</v>
      </c>
      <c r="F27" s="13">
        <v>3</v>
      </c>
      <c r="G27" s="14">
        <f t="shared" si="3"/>
        <v>1491.36</v>
      </c>
      <c r="H27" s="24">
        <v>917.7</v>
      </c>
      <c r="I27" s="9">
        <v>28.35</v>
      </c>
      <c r="J27" s="14">
        <f t="shared" si="4"/>
        <v>2437.41</v>
      </c>
      <c r="K27" s="13">
        <v>3</v>
      </c>
      <c r="L27" s="14">
        <v>4050</v>
      </c>
      <c r="M27" s="19">
        <f t="shared" si="1"/>
        <v>6487.41</v>
      </c>
      <c r="N27" s="27"/>
      <c r="O27" s="4"/>
    </row>
    <row r="28" s="3" customFormat="1" ht="18" customHeight="1" spans="1:15">
      <c r="A28" s="15">
        <v>23</v>
      </c>
      <c r="B28" s="10" t="s">
        <v>32</v>
      </c>
      <c r="C28" s="9" t="s">
        <v>36</v>
      </c>
      <c r="D28" s="9" t="s">
        <v>25</v>
      </c>
      <c r="E28" s="12" t="s">
        <v>34</v>
      </c>
      <c r="F28" s="13">
        <v>3</v>
      </c>
      <c r="G28" s="14">
        <f t="shared" si="3"/>
        <v>1491.36</v>
      </c>
      <c r="H28" s="24">
        <v>917.7</v>
      </c>
      <c r="I28" s="9">
        <v>28.35</v>
      </c>
      <c r="J28" s="14">
        <f t="shared" si="4"/>
        <v>2437.41</v>
      </c>
      <c r="K28" s="13">
        <v>3</v>
      </c>
      <c r="L28" s="14">
        <v>4050</v>
      </c>
      <c r="M28" s="19">
        <f t="shared" si="1"/>
        <v>6487.41</v>
      </c>
      <c r="N28" s="27"/>
      <c r="O28" s="4"/>
    </row>
    <row r="29" s="3" customFormat="1" ht="18" customHeight="1" spans="1:15">
      <c r="A29" s="15">
        <v>24</v>
      </c>
      <c r="B29" s="10" t="s">
        <v>32</v>
      </c>
      <c r="C29" s="9" t="s">
        <v>37</v>
      </c>
      <c r="D29" s="9" t="s">
        <v>25</v>
      </c>
      <c r="E29" s="12" t="s">
        <v>34</v>
      </c>
      <c r="F29" s="13">
        <v>3</v>
      </c>
      <c r="G29" s="14">
        <f t="shared" si="3"/>
        <v>1491.36</v>
      </c>
      <c r="H29" s="24">
        <v>917.7</v>
      </c>
      <c r="I29" s="9">
        <v>28.35</v>
      </c>
      <c r="J29" s="14">
        <f t="shared" si="4"/>
        <v>2437.41</v>
      </c>
      <c r="K29" s="13">
        <v>3</v>
      </c>
      <c r="L29" s="14">
        <v>4050</v>
      </c>
      <c r="M29" s="19">
        <f t="shared" si="1"/>
        <v>6487.41</v>
      </c>
      <c r="N29" s="9"/>
      <c r="O29" s="4"/>
    </row>
    <row r="30" s="3" customFormat="1" ht="18" customHeight="1" spans="1:15">
      <c r="A30" s="15">
        <v>25</v>
      </c>
      <c r="B30" s="10" t="s">
        <v>32</v>
      </c>
      <c r="C30" s="9" t="s">
        <v>38</v>
      </c>
      <c r="D30" s="9" t="s">
        <v>25</v>
      </c>
      <c r="E30" s="12" t="s">
        <v>34</v>
      </c>
      <c r="F30" s="13">
        <v>3</v>
      </c>
      <c r="G30" s="14">
        <f t="shared" si="3"/>
        <v>1491.36</v>
      </c>
      <c r="H30" s="24">
        <v>917.7</v>
      </c>
      <c r="I30" s="9">
        <v>28.35</v>
      </c>
      <c r="J30" s="14">
        <f t="shared" si="4"/>
        <v>2437.41</v>
      </c>
      <c r="K30" s="13">
        <v>3</v>
      </c>
      <c r="L30" s="14">
        <v>4050</v>
      </c>
      <c r="M30" s="19">
        <f t="shared" si="1"/>
        <v>6487.41</v>
      </c>
      <c r="N30" s="9"/>
      <c r="O30" s="4"/>
    </row>
    <row r="31" s="3" customFormat="1" ht="18" customHeight="1" spans="1:15">
      <c r="A31" s="15">
        <v>26</v>
      </c>
      <c r="B31" s="10" t="s">
        <v>32</v>
      </c>
      <c r="C31" s="9" t="s">
        <v>39</v>
      </c>
      <c r="D31" s="9" t="s">
        <v>19</v>
      </c>
      <c r="E31" s="12" t="s">
        <v>34</v>
      </c>
      <c r="F31" s="13">
        <v>3</v>
      </c>
      <c r="G31" s="14">
        <f t="shared" si="3"/>
        <v>1491.36</v>
      </c>
      <c r="H31" s="24">
        <v>917.7</v>
      </c>
      <c r="I31" s="9">
        <v>28.35</v>
      </c>
      <c r="J31" s="14">
        <f t="shared" si="4"/>
        <v>2437.41</v>
      </c>
      <c r="K31" s="13">
        <v>3</v>
      </c>
      <c r="L31" s="14">
        <v>4050</v>
      </c>
      <c r="M31" s="19">
        <f t="shared" si="1"/>
        <v>6487.41</v>
      </c>
      <c r="N31" s="9"/>
      <c r="O31" s="4"/>
    </row>
    <row r="32" s="3" customFormat="1" ht="18" customHeight="1" spans="1:15">
      <c r="A32" s="15">
        <v>27</v>
      </c>
      <c r="B32" s="10" t="s">
        <v>32</v>
      </c>
      <c r="C32" s="9" t="s">
        <v>40</v>
      </c>
      <c r="D32" s="9" t="s">
        <v>25</v>
      </c>
      <c r="E32" s="12" t="s">
        <v>34</v>
      </c>
      <c r="F32" s="13">
        <v>3</v>
      </c>
      <c r="G32" s="14">
        <f t="shared" si="3"/>
        <v>1491.36</v>
      </c>
      <c r="H32" s="24">
        <v>917.7</v>
      </c>
      <c r="I32" s="9">
        <v>28.35</v>
      </c>
      <c r="J32" s="14">
        <f t="shared" si="4"/>
        <v>2437.41</v>
      </c>
      <c r="K32" s="13">
        <v>3</v>
      </c>
      <c r="L32" s="14">
        <v>4050</v>
      </c>
      <c r="M32" s="19">
        <f t="shared" si="1"/>
        <v>6487.41</v>
      </c>
      <c r="N32" s="9"/>
      <c r="O32" s="4"/>
    </row>
    <row r="33" s="3" customFormat="1" ht="18" customHeight="1" spans="1:15">
      <c r="A33" s="15">
        <v>28</v>
      </c>
      <c r="B33" s="10" t="s">
        <v>32</v>
      </c>
      <c r="C33" s="9" t="s">
        <v>41</v>
      </c>
      <c r="D33" s="9" t="s">
        <v>25</v>
      </c>
      <c r="E33" s="12" t="s">
        <v>34</v>
      </c>
      <c r="F33" s="13">
        <v>3</v>
      </c>
      <c r="G33" s="14">
        <f t="shared" si="3"/>
        <v>1491.36</v>
      </c>
      <c r="H33" s="24">
        <v>917.7</v>
      </c>
      <c r="I33" s="9">
        <v>28.35</v>
      </c>
      <c r="J33" s="14">
        <f t="shared" si="4"/>
        <v>2437.41</v>
      </c>
      <c r="K33" s="13">
        <v>3</v>
      </c>
      <c r="L33" s="14">
        <v>4050</v>
      </c>
      <c r="M33" s="19">
        <f t="shared" si="1"/>
        <v>6487.41</v>
      </c>
      <c r="N33" s="9"/>
      <c r="O33" s="4"/>
    </row>
    <row r="34" s="3" customFormat="1" ht="18" customHeight="1" spans="1:15">
      <c r="A34" s="15">
        <v>29</v>
      </c>
      <c r="B34" s="10" t="s">
        <v>32</v>
      </c>
      <c r="C34" s="9" t="s">
        <v>42</v>
      </c>
      <c r="D34" s="9" t="s">
        <v>19</v>
      </c>
      <c r="E34" s="12" t="s">
        <v>34</v>
      </c>
      <c r="F34" s="13">
        <v>3</v>
      </c>
      <c r="G34" s="14">
        <f t="shared" si="3"/>
        <v>1491.36</v>
      </c>
      <c r="H34" s="24">
        <v>917.7</v>
      </c>
      <c r="I34" s="9">
        <v>28.35</v>
      </c>
      <c r="J34" s="14">
        <f t="shared" si="4"/>
        <v>2437.41</v>
      </c>
      <c r="K34" s="13">
        <v>3</v>
      </c>
      <c r="L34" s="14">
        <v>4050</v>
      </c>
      <c r="M34" s="19">
        <f t="shared" si="1"/>
        <v>6487.41</v>
      </c>
      <c r="N34" s="9"/>
      <c r="O34" s="4"/>
    </row>
    <row r="35" s="3" customFormat="1" ht="18" customHeight="1" spans="1:15">
      <c r="A35" s="15">
        <v>30</v>
      </c>
      <c r="B35" s="10" t="s">
        <v>32</v>
      </c>
      <c r="C35" s="9" t="s">
        <v>43</v>
      </c>
      <c r="D35" s="9" t="s">
        <v>19</v>
      </c>
      <c r="E35" s="12" t="s">
        <v>34</v>
      </c>
      <c r="F35" s="13">
        <v>3</v>
      </c>
      <c r="G35" s="14">
        <f t="shared" si="3"/>
        <v>1491.36</v>
      </c>
      <c r="H35" s="24">
        <v>917.7</v>
      </c>
      <c r="I35" s="9">
        <v>28.35</v>
      </c>
      <c r="J35" s="14">
        <f t="shared" si="4"/>
        <v>2437.41</v>
      </c>
      <c r="K35" s="13">
        <v>3</v>
      </c>
      <c r="L35" s="14">
        <v>4050</v>
      </c>
      <c r="M35" s="19">
        <f t="shared" si="1"/>
        <v>6487.41</v>
      </c>
      <c r="N35" s="9"/>
      <c r="O35" s="4"/>
    </row>
    <row r="36" s="3" customFormat="1" ht="18" customHeight="1" spans="1:15">
      <c r="A36" s="15">
        <v>31</v>
      </c>
      <c r="B36" s="10" t="s">
        <v>32</v>
      </c>
      <c r="C36" s="9" t="s">
        <v>44</v>
      </c>
      <c r="D36" s="9" t="s">
        <v>25</v>
      </c>
      <c r="E36" s="12" t="s">
        <v>34</v>
      </c>
      <c r="F36" s="13">
        <v>3</v>
      </c>
      <c r="G36" s="14">
        <f t="shared" si="3"/>
        <v>1491.36</v>
      </c>
      <c r="H36" s="24">
        <v>917.7</v>
      </c>
      <c r="I36" s="9">
        <v>28.35</v>
      </c>
      <c r="J36" s="14">
        <f t="shared" si="4"/>
        <v>2437.41</v>
      </c>
      <c r="K36" s="13">
        <v>3</v>
      </c>
      <c r="L36" s="14">
        <v>4050</v>
      </c>
      <c r="M36" s="19">
        <f t="shared" si="1"/>
        <v>6487.41</v>
      </c>
      <c r="N36" s="9"/>
      <c r="O36" s="4"/>
    </row>
    <row r="37" s="3" customFormat="1" ht="18" customHeight="1" spans="1:15">
      <c r="A37" s="15">
        <v>32</v>
      </c>
      <c r="B37" s="10" t="s">
        <v>32</v>
      </c>
      <c r="C37" s="9" t="s">
        <v>45</v>
      </c>
      <c r="D37" s="9" t="s">
        <v>19</v>
      </c>
      <c r="E37" s="12" t="s">
        <v>34</v>
      </c>
      <c r="F37" s="13">
        <v>3</v>
      </c>
      <c r="G37" s="14">
        <f t="shared" si="3"/>
        <v>1491.36</v>
      </c>
      <c r="H37" s="24">
        <v>917.7</v>
      </c>
      <c r="I37" s="9">
        <v>28.35</v>
      </c>
      <c r="J37" s="14">
        <f t="shared" si="4"/>
        <v>2437.41</v>
      </c>
      <c r="K37" s="13">
        <v>3</v>
      </c>
      <c r="L37" s="14">
        <v>4050</v>
      </c>
      <c r="M37" s="19">
        <f t="shared" si="1"/>
        <v>6487.41</v>
      </c>
      <c r="N37" s="9"/>
      <c r="O37" s="4"/>
    </row>
    <row r="38" s="3" customFormat="1" ht="18" customHeight="1" spans="1:15">
      <c r="A38" s="15">
        <v>33</v>
      </c>
      <c r="B38" s="10" t="s">
        <v>32</v>
      </c>
      <c r="C38" s="9" t="s">
        <v>46</v>
      </c>
      <c r="D38" s="9" t="s">
        <v>19</v>
      </c>
      <c r="E38" s="12" t="s">
        <v>34</v>
      </c>
      <c r="F38" s="13">
        <v>3</v>
      </c>
      <c r="G38" s="14">
        <f t="shared" si="3"/>
        <v>1491.36</v>
      </c>
      <c r="H38" s="24">
        <v>917.7</v>
      </c>
      <c r="I38" s="9">
        <v>28.35</v>
      </c>
      <c r="J38" s="14">
        <f t="shared" si="4"/>
        <v>2437.41</v>
      </c>
      <c r="K38" s="13">
        <v>3</v>
      </c>
      <c r="L38" s="14">
        <v>4050</v>
      </c>
      <c r="M38" s="19">
        <f t="shared" si="1"/>
        <v>6487.41</v>
      </c>
      <c r="N38" s="9"/>
      <c r="O38" s="4"/>
    </row>
    <row r="39" s="3" customFormat="1" ht="18" customHeight="1" spans="1:15">
      <c r="A39" s="15">
        <v>34</v>
      </c>
      <c r="B39" s="10" t="s">
        <v>32</v>
      </c>
      <c r="C39" s="9" t="s">
        <v>47</v>
      </c>
      <c r="D39" s="9" t="s">
        <v>19</v>
      </c>
      <c r="E39" s="12" t="s">
        <v>34</v>
      </c>
      <c r="F39" s="13">
        <v>3</v>
      </c>
      <c r="G39" s="14">
        <f t="shared" si="3"/>
        <v>1491.36</v>
      </c>
      <c r="H39" s="24">
        <v>917.7</v>
      </c>
      <c r="I39" s="9">
        <v>28.35</v>
      </c>
      <c r="J39" s="14">
        <f t="shared" si="4"/>
        <v>2437.41</v>
      </c>
      <c r="K39" s="13">
        <v>3</v>
      </c>
      <c r="L39" s="14">
        <v>4050</v>
      </c>
      <c r="M39" s="19">
        <f t="shared" ref="M39:M70" si="5">J39+L39</f>
        <v>6487.41</v>
      </c>
      <c r="N39" s="9"/>
      <c r="O39" s="4"/>
    </row>
    <row r="40" s="3" customFormat="1" ht="18" customHeight="1" spans="1:15">
      <c r="A40" s="15">
        <v>35</v>
      </c>
      <c r="B40" s="10" t="s">
        <v>32</v>
      </c>
      <c r="C40" s="9" t="s">
        <v>48</v>
      </c>
      <c r="D40" s="9" t="s">
        <v>19</v>
      </c>
      <c r="E40" s="12" t="s">
        <v>34</v>
      </c>
      <c r="F40" s="13">
        <v>3</v>
      </c>
      <c r="G40" s="14">
        <f t="shared" si="3"/>
        <v>1491.36</v>
      </c>
      <c r="H40" s="24">
        <v>917.7</v>
      </c>
      <c r="I40" s="9">
        <v>28.35</v>
      </c>
      <c r="J40" s="14">
        <f t="shared" si="4"/>
        <v>2437.41</v>
      </c>
      <c r="K40" s="13">
        <v>3</v>
      </c>
      <c r="L40" s="14">
        <v>4050</v>
      </c>
      <c r="M40" s="19">
        <f t="shared" si="5"/>
        <v>6487.41</v>
      </c>
      <c r="N40" s="9"/>
      <c r="O40" s="4"/>
    </row>
    <row r="41" s="3" customFormat="1" ht="18" customHeight="1" spans="1:15">
      <c r="A41" s="15">
        <v>36</v>
      </c>
      <c r="B41" s="10" t="s">
        <v>32</v>
      </c>
      <c r="C41" s="9" t="s">
        <v>49</v>
      </c>
      <c r="D41" s="9" t="s">
        <v>25</v>
      </c>
      <c r="E41" s="12" t="s">
        <v>34</v>
      </c>
      <c r="F41" s="13">
        <v>3</v>
      </c>
      <c r="G41" s="14">
        <f t="shared" si="3"/>
        <v>1491.36</v>
      </c>
      <c r="H41" s="24">
        <v>917.7</v>
      </c>
      <c r="I41" s="9">
        <v>28.35</v>
      </c>
      <c r="J41" s="14">
        <f t="shared" si="4"/>
        <v>2437.41</v>
      </c>
      <c r="K41" s="13">
        <v>3</v>
      </c>
      <c r="L41" s="14">
        <v>4050</v>
      </c>
      <c r="M41" s="19">
        <f t="shared" si="5"/>
        <v>6487.41</v>
      </c>
      <c r="N41" s="9"/>
      <c r="O41" s="4"/>
    </row>
    <row r="42" s="3" customFormat="1" ht="18" customHeight="1" spans="1:15">
      <c r="A42" s="15">
        <v>37</v>
      </c>
      <c r="B42" s="10" t="s">
        <v>32</v>
      </c>
      <c r="C42" s="9" t="s">
        <v>50</v>
      </c>
      <c r="D42" s="9" t="s">
        <v>25</v>
      </c>
      <c r="E42" s="12" t="s">
        <v>34</v>
      </c>
      <c r="F42" s="13">
        <v>3</v>
      </c>
      <c r="G42" s="14">
        <f t="shared" si="3"/>
        <v>1491.36</v>
      </c>
      <c r="H42" s="24">
        <v>917.7</v>
      </c>
      <c r="I42" s="9">
        <v>28.35</v>
      </c>
      <c r="J42" s="14">
        <f t="shared" si="4"/>
        <v>2437.41</v>
      </c>
      <c r="K42" s="13">
        <v>3</v>
      </c>
      <c r="L42" s="14">
        <v>4050</v>
      </c>
      <c r="M42" s="19">
        <f t="shared" si="5"/>
        <v>6487.41</v>
      </c>
      <c r="N42" s="9"/>
      <c r="O42" s="4"/>
    </row>
    <row r="43" s="3" customFormat="1" ht="18" customHeight="1" spans="1:15">
      <c r="A43" s="15">
        <v>38</v>
      </c>
      <c r="B43" s="10" t="s">
        <v>32</v>
      </c>
      <c r="C43" s="9" t="s">
        <v>51</v>
      </c>
      <c r="D43" s="9" t="s">
        <v>25</v>
      </c>
      <c r="E43" s="12" t="s">
        <v>34</v>
      </c>
      <c r="F43" s="13">
        <v>3</v>
      </c>
      <c r="G43" s="14">
        <f t="shared" si="3"/>
        <v>1491.36</v>
      </c>
      <c r="H43" s="24">
        <v>917.7</v>
      </c>
      <c r="I43" s="9">
        <v>28.35</v>
      </c>
      <c r="J43" s="14">
        <f t="shared" si="4"/>
        <v>2437.41</v>
      </c>
      <c r="K43" s="13">
        <v>3</v>
      </c>
      <c r="L43" s="14">
        <v>4050</v>
      </c>
      <c r="M43" s="19">
        <f t="shared" si="5"/>
        <v>6487.41</v>
      </c>
      <c r="N43" s="9"/>
      <c r="O43" s="4"/>
    </row>
    <row r="44" s="3" customFormat="1" ht="18" customHeight="1" spans="1:15">
      <c r="A44" s="15">
        <v>39</v>
      </c>
      <c r="B44" s="10" t="s">
        <v>32</v>
      </c>
      <c r="C44" s="9" t="s">
        <v>52</v>
      </c>
      <c r="D44" s="9" t="s">
        <v>25</v>
      </c>
      <c r="E44" s="12" t="s">
        <v>34</v>
      </c>
      <c r="F44" s="13">
        <v>3</v>
      </c>
      <c r="G44" s="14">
        <f t="shared" si="3"/>
        <v>1491.36</v>
      </c>
      <c r="H44" s="24">
        <v>917.7</v>
      </c>
      <c r="I44" s="9">
        <v>28.35</v>
      </c>
      <c r="J44" s="14">
        <f t="shared" si="4"/>
        <v>2437.41</v>
      </c>
      <c r="K44" s="13">
        <v>3</v>
      </c>
      <c r="L44" s="14">
        <v>4050</v>
      </c>
      <c r="M44" s="19">
        <f t="shared" si="5"/>
        <v>6487.41</v>
      </c>
      <c r="N44" s="9"/>
      <c r="O44" s="4"/>
    </row>
    <row r="45" s="4" customFormat="1" ht="18" customHeight="1" spans="1:14">
      <c r="A45" s="15">
        <v>40</v>
      </c>
      <c r="B45" s="10" t="s">
        <v>32</v>
      </c>
      <c r="C45" s="9" t="s">
        <v>53</v>
      </c>
      <c r="D45" s="9" t="s">
        <v>25</v>
      </c>
      <c r="E45" s="12" t="s">
        <v>34</v>
      </c>
      <c r="F45" s="13">
        <v>3</v>
      </c>
      <c r="G45" s="14">
        <f t="shared" si="3"/>
        <v>1491.36</v>
      </c>
      <c r="H45" s="24">
        <v>917.7</v>
      </c>
      <c r="I45" s="9">
        <v>28.35</v>
      </c>
      <c r="J45" s="14">
        <f t="shared" si="4"/>
        <v>2437.41</v>
      </c>
      <c r="K45" s="13">
        <v>3</v>
      </c>
      <c r="L45" s="14">
        <v>4050</v>
      </c>
      <c r="M45" s="19">
        <f t="shared" si="5"/>
        <v>6487.41</v>
      </c>
      <c r="N45" s="9"/>
    </row>
    <row r="46" s="4" customFormat="1" ht="18" customHeight="1" spans="1:14">
      <c r="A46" s="15">
        <v>41</v>
      </c>
      <c r="B46" s="10" t="s">
        <v>32</v>
      </c>
      <c r="C46" s="9" t="s">
        <v>54</v>
      </c>
      <c r="D46" s="9" t="s">
        <v>19</v>
      </c>
      <c r="E46" s="12" t="s">
        <v>34</v>
      </c>
      <c r="F46" s="13">
        <v>3</v>
      </c>
      <c r="G46" s="14">
        <f t="shared" si="3"/>
        <v>1491.36</v>
      </c>
      <c r="H46" s="24">
        <v>917.7</v>
      </c>
      <c r="I46" s="9">
        <v>28.35</v>
      </c>
      <c r="J46" s="14">
        <f t="shared" si="4"/>
        <v>2437.41</v>
      </c>
      <c r="K46" s="13">
        <v>3</v>
      </c>
      <c r="L46" s="14">
        <v>4050</v>
      </c>
      <c r="M46" s="19">
        <f t="shared" si="5"/>
        <v>6487.41</v>
      </c>
      <c r="N46" s="9"/>
    </row>
    <row r="47" s="4" customFormat="1" ht="18" customHeight="1" spans="1:14">
      <c r="A47" s="15">
        <v>42</v>
      </c>
      <c r="B47" s="10" t="s">
        <v>32</v>
      </c>
      <c r="C47" s="9" t="s">
        <v>55</v>
      </c>
      <c r="D47" s="9" t="s">
        <v>19</v>
      </c>
      <c r="E47" s="12" t="s">
        <v>34</v>
      </c>
      <c r="F47" s="13">
        <v>3</v>
      </c>
      <c r="G47" s="14">
        <f t="shared" si="3"/>
        <v>1491.36</v>
      </c>
      <c r="H47" s="24">
        <v>917.7</v>
      </c>
      <c r="I47" s="9">
        <v>28.35</v>
      </c>
      <c r="J47" s="14">
        <f t="shared" si="4"/>
        <v>2437.41</v>
      </c>
      <c r="K47" s="13">
        <v>3</v>
      </c>
      <c r="L47" s="14">
        <v>4050</v>
      </c>
      <c r="M47" s="19">
        <f t="shared" si="5"/>
        <v>6487.41</v>
      </c>
      <c r="N47" s="9"/>
    </row>
    <row r="48" s="4" customFormat="1" ht="18" customHeight="1" spans="1:14">
      <c r="A48" s="15">
        <v>43</v>
      </c>
      <c r="B48" s="10" t="s">
        <v>32</v>
      </c>
      <c r="C48" s="9" t="s">
        <v>56</v>
      </c>
      <c r="D48" s="9" t="s">
        <v>25</v>
      </c>
      <c r="E48" s="12" t="s">
        <v>34</v>
      </c>
      <c r="F48" s="13">
        <v>3</v>
      </c>
      <c r="G48" s="14">
        <f t="shared" si="3"/>
        <v>1491.36</v>
      </c>
      <c r="H48" s="24">
        <v>917.7</v>
      </c>
      <c r="I48" s="9">
        <v>28.35</v>
      </c>
      <c r="J48" s="14">
        <f t="shared" si="4"/>
        <v>2437.41</v>
      </c>
      <c r="K48" s="13">
        <v>3</v>
      </c>
      <c r="L48" s="14">
        <v>4050</v>
      </c>
      <c r="M48" s="19">
        <f t="shared" si="5"/>
        <v>6487.41</v>
      </c>
      <c r="N48" s="9"/>
    </row>
    <row r="49" s="4" customFormat="1" ht="18" customHeight="1" spans="1:14">
      <c r="A49" s="15">
        <v>44</v>
      </c>
      <c r="B49" s="10" t="s">
        <v>32</v>
      </c>
      <c r="C49" s="9" t="s">
        <v>57</v>
      </c>
      <c r="D49" s="9" t="s">
        <v>25</v>
      </c>
      <c r="E49" s="12" t="s">
        <v>34</v>
      </c>
      <c r="F49" s="13">
        <v>3</v>
      </c>
      <c r="G49" s="14">
        <f t="shared" si="3"/>
        <v>1491.36</v>
      </c>
      <c r="H49" s="24">
        <v>917.7</v>
      </c>
      <c r="I49" s="9">
        <v>28.35</v>
      </c>
      <c r="J49" s="14">
        <f t="shared" si="4"/>
        <v>2437.41</v>
      </c>
      <c r="K49" s="13">
        <v>3</v>
      </c>
      <c r="L49" s="14">
        <v>4050</v>
      </c>
      <c r="M49" s="19">
        <f t="shared" si="5"/>
        <v>6487.41</v>
      </c>
      <c r="N49" s="9"/>
    </row>
    <row r="50" s="4" customFormat="1" ht="18" customHeight="1" spans="1:14">
      <c r="A50" s="15">
        <v>45</v>
      </c>
      <c r="B50" s="10" t="s">
        <v>32</v>
      </c>
      <c r="C50" s="9" t="s">
        <v>58</v>
      </c>
      <c r="D50" s="9" t="s">
        <v>25</v>
      </c>
      <c r="E50" s="12" t="s">
        <v>34</v>
      </c>
      <c r="F50" s="13">
        <v>3</v>
      </c>
      <c r="G50" s="14">
        <f t="shared" si="3"/>
        <v>1491.36</v>
      </c>
      <c r="H50" s="24">
        <v>917.7</v>
      </c>
      <c r="I50" s="9">
        <v>28.35</v>
      </c>
      <c r="J50" s="14">
        <f t="shared" si="4"/>
        <v>2437.41</v>
      </c>
      <c r="K50" s="13">
        <v>3</v>
      </c>
      <c r="L50" s="14">
        <v>4050</v>
      </c>
      <c r="M50" s="19">
        <f t="shared" si="5"/>
        <v>6487.41</v>
      </c>
      <c r="N50" s="9"/>
    </row>
    <row r="51" s="4" customFormat="1" ht="18" customHeight="1" spans="1:14">
      <c r="A51" s="15">
        <v>46</v>
      </c>
      <c r="B51" s="10" t="s">
        <v>32</v>
      </c>
      <c r="C51" s="9" t="s">
        <v>59</v>
      </c>
      <c r="D51" s="9" t="s">
        <v>25</v>
      </c>
      <c r="E51" s="12" t="s">
        <v>34</v>
      </c>
      <c r="F51" s="13">
        <v>3</v>
      </c>
      <c r="G51" s="14">
        <f t="shared" si="3"/>
        <v>1491.36</v>
      </c>
      <c r="H51" s="24">
        <v>917.7</v>
      </c>
      <c r="I51" s="9">
        <v>28.35</v>
      </c>
      <c r="J51" s="14">
        <f t="shared" si="4"/>
        <v>2437.41</v>
      </c>
      <c r="K51" s="13">
        <v>3</v>
      </c>
      <c r="L51" s="14">
        <v>4050</v>
      </c>
      <c r="M51" s="19">
        <f t="shared" si="5"/>
        <v>6487.41</v>
      </c>
      <c r="N51" s="9"/>
    </row>
    <row r="52" s="4" customFormat="1" ht="18" customHeight="1" spans="1:14">
      <c r="A52" s="15">
        <v>47</v>
      </c>
      <c r="B52" s="10" t="s">
        <v>32</v>
      </c>
      <c r="C52" s="9" t="s">
        <v>60</v>
      </c>
      <c r="D52" s="9" t="s">
        <v>25</v>
      </c>
      <c r="E52" s="25" t="s">
        <v>61</v>
      </c>
      <c r="F52" s="13">
        <v>4</v>
      </c>
      <c r="G52" s="9">
        <f t="shared" ref="G52:G54" si="6">497.12*4</f>
        <v>1988.48</v>
      </c>
      <c r="H52" s="9">
        <v>1223.6</v>
      </c>
      <c r="I52" s="9">
        <v>37.8</v>
      </c>
      <c r="J52" s="14">
        <f t="shared" si="4"/>
        <v>3249.88</v>
      </c>
      <c r="K52" s="13">
        <v>4</v>
      </c>
      <c r="L52" s="14">
        <v>5400</v>
      </c>
      <c r="M52" s="19">
        <f t="shared" si="5"/>
        <v>8649.88</v>
      </c>
      <c r="N52" s="9"/>
    </row>
    <row r="53" s="4" customFormat="1" ht="18" customHeight="1" spans="1:14">
      <c r="A53" s="15">
        <v>48</v>
      </c>
      <c r="B53" s="10" t="s">
        <v>32</v>
      </c>
      <c r="C53" s="9" t="s">
        <v>62</v>
      </c>
      <c r="D53" s="9" t="s">
        <v>25</v>
      </c>
      <c r="E53" s="25" t="s">
        <v>61</v>
      </c>
      <c r="F53" s="13">
        <v>4</v>
      </c>
      <c r="G53" s="9">
        <f t="shared" si="6"/>
        <v>1988.48</v>
      </c>
      <c r="H53" s="9">
        <v>1223.6</v>
      </c>
      <c r="I53" s="9">
        <v>37.8</v>
      </c>
      <c r="J53" s="14">
        <f t="shared" si="4"/>
        <v>3249.88</v>
      </c>
      <c r="K53" s="13">
        <v>4</v>
      </c>
      <c r="L53" s="14">
        <v>5400</v>
      </c>
      <c r="M53" s="19">
        <f t="shared" si="5"/>
        <v>8649.88</v>
      </c>
      <c r="N53" s="9"/>
    </row>
    <row r="54" s="4" customFormat="1" ht="18" customHeight="1" spans="1:14">
      <c r="A54" s="15">
        <v>49</v>
      </c>
      <c r="B54" s="10" t="s">
        <v>32</v>
      </c>
      <c r="C54" s="9" t="s">
        <v>63</v>
      </c>
      <c r="D54" s="9" t="s">
        <v>25</v>
      </c>
      <c r="E54" s="25" t="s">
        <v>61</v>
      </c>
      <c r="F54" s="13">
        <v>4</v>
      </c>
      <c r="G54" s="9">
        <f t="shared" si="6"/>
        <v>1988.48</v>
      </c>
      <c r="H54" s="9">
        <v>1223.6</v>
      </c>
      <c r="I54" s="9">
        <v>37.8</v>
      </c>
      <c r="J54" s="14">
        <f t="shared" si="4"/>
        <v>3249.88</v>
      </c>
      <c r="K54" s="13">
        <v>4</v>
      </c>
      <c r="L54" s="14">
        <v>5400</v>
      </c>
      <c r="M54" s="19">
        <f t="shared" si="5"/>
        <v>8649.88</v>
      </c>
      <c r="N54" s="9"/>
    </row>
    <row r="55" s="3" customFormat="1" ht="18" customHeight="1" spans="1:15">
      <c r="A55" s="15">
        <v>50</v>
      </c>
      <c r="B55" s="10" t="s">
        <v>32</v>
      </c>
      <c r="C55" s="9" t="s">
        <v>33</v>
      </c>
      <c r="D55" s="9" t="s">
        <v>25</v>
      </c>
      <c r="E55" s="12" t="s">
        <v>64</v>
      </c>
      <c r="F55" s="13">
        <v>3</v>
      </c>
      <c r="G55" s="14">
        <f t="shared" ref="G55:G66" si="7">1809.6+106.08*12</f>
        <v>3082.56</v>
      </c>
      <c r="H55" s="24">
        <v>1131</v>
      </c>
      <c r="I55" s="9">
        <v>28.35</v>
      </c>
      <c r="J55" s="14">
        <f t="shared" ref="J55:J84" si="8">SUM(G55:I55)</f>
        <v>4241.91</v>
      </c>
      <c r="K55" s="13">
        <v>3</v>
      </c>
      <c r="L55" s="14">
        <v>4050</v>
      </c>
      <c r="M55" s="19">
        <f t="shared" si="5"/>
        <v>8291.91</v>
      </c>
      <c r="N55" s="27"/>
      <c r="O55" s="4"/>
    </row>
    <row r="56" s="3" customFormat="1" ht="18" customHeight="1" spans="1:15">
      <c r="A56" s="15">
        <v>51</v>
      </c>
      <c r="B56" s="10" t="s">
        <v>32</v>
      </c>
      <c r="C56" s="9" t="s">
        <v>35</v>
      </c>
      <c r="D56" s="9" t="s">
        <v>19</v>
      </c>
      <c r="E56" s="12" t="s">
        <v>64</v>
      </c>
      <c r="F56" s="13">
        <v>3</v>
      </c>
      <c r="G56" s="14">
        <f t="shared" si="7"/>
        <v>3082.56</v>
      </c>
      <c r="H56" s="24">
        <v>1131</v>
      </c>
      <c r="I56" s="9">
        <v>28.35</v>
      </c>
      <c r="J56" s="14">
        <f t="shared" si="8"/>
        <v>4241.91</v>
      </c>
      <c r="K56" s="13">
        <v>3</v>
      </c>
      <c r="L56" s="14">
        <v>4050</v>
      </c>
      <c r="M56" s="19">
        <f t="shared" si="5"/>
        <v>8291.91</v>
      </c>
      <c r="N56" s="27"/>
      <c r="O56" s="4"/>
    </row>
    <row r="57" s="3" customFormat="1" ht="18" customHeight="1" spans="1:15">
      <c r="A57" s="15">
        <v>52</v>
      </c>
      <c r="B57" s="10" t="s">
        <v>32</v>
      </c>
      <c r="C57" s="9" t="s">
        <v>36</v>
      </c>
      <c r="D57" s="9" t="s">
        <v>25</v>
      </c>
      <c r="E57" s="12" t="s">
        <v>64</v>
      </c>
      <c r="F57" s="13">
        <v>3</v>
      </c>
      <c r="G57" s="14">
        <f t="shared" si="7"/>
        <v>3082.56</v>
      </c>
      <c r="H57" s="24">
        <v>1131</v>
      </c>
      <c r="I57" s="9">
        <v>28.35</v>
      </c>
      <c r="J57" s="14">
        <f t="shared" si="8"/>
        <v>4241.91</v>
      </c>
      <c r="K57" s="13">
        <v>3</v>
      </c>
      <c r="L57" s="14">
        <v>4050</v>
      </c>
      <c r="M57" s="19">
        <f t="shared" si="5"/>
        <v>8291.91</v>
      </c>
      <c r="N57" s="27"/>
      <c r="O57" s="4"/>
    </row>
    <row r="58" s="3" customFormat="1" ht="18" customHeight="1" spans="1:15">
      <c r="A58" s="15">
        <v>53</v>
      </c>
      <c r="B58" s="10" t="s">
        <v>32</v>
      </c>
      <c r="C58" s="9" t="s">
        <v>37</v>
      </c>
      <c r="D58" s="9" t="s">
        <v>25</v>
      </c>
      <c r="E58" s="12" t="s">
        <v>64</v>
      </c>
      <c r="F58" s="13">
        <v>3</v>
      </c>
      <c r="G58" s="14">
        <f t="shared" si="7"/>
        <v>3082.56</v>
      </c>
      <c r="H58" s="24">
        <v>1131</v>
      </c>
      <c r="I58" s="9">
        <v>28.35</v>
      </c>
      <c r="J58" s="14">
        <f t="shared" si="8"/>
        <v>4241.91</v>
      </c>
      <c r="K58" s="13">
        <v>3</v>
      </c>
      <c r="L58" s="14">
        <v>4050</v>
      </c>
      <c r="M58" s="19">
        <f t="shared" si="5"/>
        <v>8291.91</v>
      </c>
      <c r="N58" s="27"/>
      <c r="O58" s="4"/>
    </row>
    <row r="59" s="3" customFormat="1" ht="18" customHeight="1" spans="1:15">
      <c r="A59" s="15">
        <v>54</v>
      </c>
      <c r="B59" s="10" t="s">
        <v>32</v>
      </c>
      <c r="C59" s="9" t="s">
        <v>38</v>
      </c>
      <c r="D59" s="9" t="s">
        <v>25</v>
      </c>
      <c r="E59" s="12" t="s">
        <v>64</v>
      </c>
      <c r="F59" s="13">
        <v>3</v>
      </c>
      <c r="G59" s="14">
        <f t="shared" si="7"/>
        <v>3082.56</v>
      </c>
      <c r="H59" s="24">
        <v>1131</v>
      </c>
      <c r="I59" s="9">
        <v>28.35</v>
      </c>
      <c r="J59" s="14">
        <f t="shared" si="8"/>
        <v>4241.91</v>
      </c>
      <c r="K59" s="13">
        <v>3</v>
      </c>
      <c r="L59" s="14">
        <v>4050</v>
      </c>
      <c r="M59" s="19">
        <f t="shared" si="5"/>
        <v>8291.91</v>
      </c>
      <c r="N59" s="27"/>
      <c r="O59" s="4"/>
    </row>
    <row r="60" s="3" customFormat="1" ht="18" customHeight="1" spans="1:15">
      <c r="A60" s="15">
        <v>55</v>
      </c>
      <c r="B60" s="10" t="s">
        <v>32</v>
      </c>
      <c r="C60" s="9" t="s">
        <v>39</v>
      </c>
      <c r="D60" s="9" t="s">
        <v>19</v>
      </c>
      <c r="E60" s="12" t="s">
        <v>64</v>
      </c>
      <c r="F60" s="13">
        <v>3</v>
      </c>
      <c r="G60" s="14">
        <f t="shared" si="7"/>
        <v>3082.56</v>
      </c>
      <c r="H60" s="24">
        <v>1131</v>
      </c>
      <c r="I60" s="9">
        <v>28.35</v>
      </c>
      <c r="J60" s="14">
        <f t="shared" si="8"/>
        <v>4241.91</v>
      </c>
      <c r="K60" s="13">
        <v>3</v>
      </c>
      <c r="L60" s="14">
        <v>4050</v>
      </c>
      <c r="M60" s="19">
        <f t="shared" si="5"/>
        <v>8291.91</v>
      </c>
      <c r="N60" s="27"/>
      <c r="O60" s="4"/>
    </row>
    <row r="61" s="3" customFormat="1" ht="18" customHeight="1" spans="1:15">
      <c r="A61" s="15">
        <v>56</v>
      </c>
      <c r="B61" s="10" t="s">
        <v>32</v>
      </c>
      <c r="C61" s="9" t="s">
        <v>40</v>
      </c>
      <c r="D61" s="9" t="s">
        <v>25</v>
      </c>
      <c r="E61" s="12" t="s">
        <v>64</v>
      </c>
      <c r="F61" s="13">
        <v>3</v>
      </c>
      <c r="G61" s="14">
        <f t="shared" si="7"/>
        <v>3082.56</v>
      </c>
      <c r="H61" s="24">
        <v>1131</v>
      </c>
      <c r="I61" s="9">
        <v>28.35</v>
      </c>
      <c r="J61" s="14">
        <f t="shared" si="8"/>
        <v>4241.91</v>
      </c>
      <c r="K61" s="13">
        <v>3</v>
      </c>
      <c r="L61" s="14">
        <v>4050</v>
      </c>
      <c r="M61" s="19">
        <f t="shared" si="5"/>
        <v>8291.91</v>
      </c>
      <c r="N61" s="27"/>
      <c r="O61" s="4"/>
    </row>
    <row r="62" s="3" customFormat="1" ht="18" customHeight="1" spans="1:15">
      <c r="A62" s="15">
        <v>57</v>
      </c>
      <c r="B62" s="10" t="s">
        <v>32</v>
      </c>
      <c r="C62" s="9" t="s">
        <v>41</v>
      </c>
      <c r="D62" s="9" t="s">
        <v>25</v>
      </c>
      <c r="E62" s="12" t="s">
        <v>64</v>
      </c>
      <c r="F62" s="13">
        <v>3</v>
      </c>
      <c r="G62" s="14">
        <f t="shared" si="7"/>
        <v>3082.56</v>
      </c>
      <c r="H62" s="24">
        <v>1131</v>
      </c>
      <c r="I62" s="9">
        <v>28.35</v>
      </c>
      <c r="J62" s="14">
        <f t="shared" si="8"/>
        <v>4241.91</v>
      </c>
      <c r="K62" s="13">
        <v>3</v>
      </c>
      <c r="L62" s="14">
        <v>4050</v>
      </c>
      <c r="M62" s="19">
        <f t="shared" si="5"/>
        <v>8291.91</v>
      </c>
      <c r="N62" s="27"/>
      <c r="O62" s="4"/>
    </row>
    <row r="63" s="3" customFormat="1" ht="18" customHeight="1" spans="1:15">
      <c r="A63" s="15">
        <v>58</v>
      </c>
      <c r="B63" s="10" t="s">
        <v>32</v>
      </c>
      <c r="C63" s="9" t="s">
        <v>42</v>
      </c>
      <c r="D63" s="9" t="s">
        <v>19</v>
      </c>
      <c r="E63" s="12" t="s">
        <v>64</v>
      </c>
      <c r="F63" s="13">
        <v>3</v>
      </c>
      <c r="G63" s="14">
        <f t="shared" si="7"/>
        <v>3082.56</v>
      </c>
      <c r="H63" s="24">
        <v>1131</v>
      </c>
      <c r="I63" s="9">
        <v>28.35</v>
      </c>
      <c r="J63" s="14">
        <f t="shared" si="8"/>
        <v>4241.91</v>
      </c>
      <c r="K63" s="13">
        <v>3</v>
      </c>
      <c r="L63" s="14">
        <v>4050</v>
      </c>
      <c r="M63" s="19">
        <f t="shared" si="5"/>
        <v>8291.91</v>
      </c>
      <c r="N63" s="27"/>
      <c r="O63" s="4"/>
    </row>
    <row r="64" s="3" customFormat="1" ht="18" customHeight="1" spans="1:15">
      <c r="A64" s="15">
        <v>59</v>
      </c>
      <c r="B64" s="10" t="s">
        <v>32</v>
      </c>
      <c r="C64" s="9" t="s">
        <v>43</v>
      </c>
      <c r="D64" s="9" t="s">
        <v>19</v>
      </c>
      <c r="E64" s="12" t="s">
        <v>64</v>
      </c>
      <c r="F64" s="13">
        <v>3</v>
      </c>
      <c r="G64" s="14">
        <f t="shared" si="7"/>
        <v>3082.56</v>
      </c>
      <c r="H64" s="24">
        <v>1131</v>
      </c>
      <c r="I64" s="9">
        <v>28.35</v>
      </c>
      <c r="J64" s="14">
        <f t="shared" si="8"/>
        <v>4241.91</v>
      </c>
      <c r="K64" s="13">
        <v>3</v>
      </c>
      <c r="L64" s="14">
        <v>4050</v>
      </c>
      <c r="M64" s="19">
        <f t="shared" si="5"/>
        <v>8291.91</v>
      </c>
      <c r="N64" s="27"/>
      <c r="O64" s="4"/>
    </row>
    <row r="65" s="3" customFormat="1" ht="18" customHeight="1" spans="1:15">
      <c r="A65" s="15">
        <v>60</v>
      </c>
      <c r="B65" s="10" t="s">
        <v>32</v>
      </c>
      <c r="C65" s="9" t="s">
        <v>44</v>
      </c>
      <c r="D65" s="9" t="s">
        <v>25</v>
      </c>
      <c r="E65" s="12" t="s">
        <v>64</v>
      </c>
      <c r="F65" s="13">
        <v>3</v>
      </c>
      <c r="G65" s="14">
        <f t="shared" si="7"/>
        <v>3082.56</v>
      </c>
      <c r="H65" s="24">
        <v>1131</v>
      </c>
      <c r="I65" s="9">
        <v>28.35</v>
      </c>
      <c r="J65" s="14">
        <f t="shared" si="8"/>
        <v>4241.91</v>
      </c>
      <c r="K65" s="13">
        <v>3</v>
      </c>
      <c r="L65" s="14">
        <v>4050</v>
      </c>
      <c r="M65" s="19">
        <f t="shared" si="5"/>
        <v>8291.91</v>
      </c>
      <c r="N65" s="27"/>
      <c r="O65" s="4"/>
    </row>
    <row r="66" s="3" customFormat="1" ht="18" customHeight="1" spans="1:15">
      <c r="A66" s="15">
        <v>61</v>
      </c>
      <c r="B66" s="10" t="s">
        <v>32</v>
      </c>
      <c r="C66" s="9" t="s">
        <v>45</v>
      </c>
      <c r="D66" s="9" t="s">
        <v>19</v>
      </c>
      <c r="E66" s="12" t="s">
        <v>64</v>
      </c>
      <c r="F66" s="13">
        <v>3</v>
      </c>
      <c r="G66" s="14">
        <f t="shared" si="7"/>
        <v>3082.56</v>
      </c>
      <c r="H66" s="24">
        <v>1131</v>
      </c>
      <c r="I66" s="9">
        <v>28.35</v>
      </c>
      <c r="J66" s="14">
        <f t="shared" si="8"/>
        <v>4241.91</v>
      </c>
      <c r="K66" s="13">
        <v>3</v>
      </c>
      <c r="L66" s="14">
        <v>4050</v>
      </c>
      <c r="M66" s="19">
        <f t="shared" si="5"/>
        <v>8291.91</v>
      </c>
      <c r="N66" s="27"/>
      <c r="O66" s="4"/>
    </row>
    <row r="67" s="3" customFormat="1" ht="18" customHeight="1" spans="1:15">
      <c r="A67" s="15">
        <v>62</v>
      </c>
      <c r="B67" s="10" t="s">
        <v>32</v>
      </c>
      <c r="C67" s="9" t="s">
        <v>46</v>
      </c>
      <c r="D67" s="9" t="s">
        <v>19</v>
      </c>
      <c r="E67" s="12" t="s">
        <v>65</v>
      </c>
      <c r="F67" s="13">
        <v>2</v>
      </c>
      <c r="G67" s="14">
        <f>1206.4+106.08*12</f>
        <v>2479.36</v>
      </c>
      <c r="H67" s="24">
        <v>754</v>
      </c>
      <c r="I67" s="9">
        <v>18.9</v>
      </c>
      <c r="J67" s="14">
        <f t="shared" si="8"/>
        <v>3252.26</v>
      </c>
      <c r="K67" s="13">
        <v>2</v>
      </c>
      <c r="L67" s="14">
        <v>2700</v>
      </c>
      <c r="M67" s="19">
        <f t="shared" si="5"/>
        <v>5952.26</v>
      </c>
      <c r="N67" s="27"/>
      <c r="O67" s="4"/>
    </row>
    <row r="68" s="3" customFormat="1" ht="18" customHeight="1" spans="1:15">
      <c r="A68" s="15">
        <v>63</v>
      </c>
      <c r="B68" s="10" t="s">
        <v>32</v>
      </c>
      <c r="C68" s="9" t="s">
        <v>47</v>
      </c>
      <c r="D68" s="9" t="s">
        <v>19</v>
      </c>
      <c r="E68" s="12" t="s">
        <v>64</v>
      </c>
      <c r="F68" s="13">
        <v>3</v>
      </c>
      <c r="G68" s="14">
        <f t="shared" ref="G68:G75" si="9">1809.6+106.08*12</f>
        <v>3082.56</v>
      </c>
      <c r="H68" s="24">
        <v>1131</v>
      </c>
      <c r="I68" s="9">
        <v>28.35</v>
      </c>
      <c r="J68" s="14">
        <f t="shared" si="8"/>
        <v>4241.91</v>
      </c>
      <c r="K68" s="13">
        <v>3</v>
      </c>
      <c r="L68" s="14">
        <v>4050</v>
      </c>
      <c r="M68" s="19">
        <f t="shared" si="5"/>
        <v>8291.91</v>
      </c>
      <c r="N68" s="27"/>
      <c r="O68" s="4"/>
    </row>
    <row r="69" s="3" customFormat="1" ht="18" customHeight="1" spans="1:15">
      <c r="A69" s="15">
        <v>64</v>
      </c>
      <c r="B69" s="10" t="s">
        <v>32</v>
      </c>
      <c r="C69" s="9" t="s">
        <v>48</v>
      </c>
      <c r="D69" s="9" t="s">
        <v>19</v>
      </c>
      <c r="E69" s="12" t="s">
        <v>64</v>
      </c>
      <c r="F69" s="13">
        <v>3</v>
      </c>
      <c r="G69" s="14">
        <f t="shared" si="9"/>
        <v>3082.56</v>
      </c>
      <c r="H69" s="24">
        <v>1131</v>
      </c>
      <c r="I69" s="9">
        <v>28.35</v>
      </c>
      <c r="J69" s="14">
        <f t="shared" si="8"/>
        <v>4241.91</v>
      </c>
      <c r="K69" s="13">
        <v>3</v>
      </c>
      <c r="L69" s="14">
        <v>4050</v>
      </c>
      <c r="M69" s="19">
        <f t="shared" si="5"/>
        <v>8291.91</v>
      </c>
      <c r="N69" s="27"/>
      <c r="O69" s="4"/>
    </row>
    <row r="70" s="3" customFormat="1" ht="18" customHeight="1" spans="1:15">
      <c r="A70" s="15">
        <v>65</v>
      </c>
      <c r="B70" s="10" t="s">
        <v>32</v>
      </c>
      <c r="C70" s="9" t="s">
        <v>49</v>
      </c>
      <c r="D70" s="9" t="s">
        <v>25</v>
      </c>
      <c r="E70" s="12" t="s">
        <v>64</v>
      </c>
      <c r="F70" s="13">
        <v>3</v>
      </c>
      <c r="G70" s="14">
        <f t="shared" si="9"/>
        <v>3082.56</v>
      </c>
      <c r="H70" s="24">
        <v>1131</v>
      </c>
      <c r="I70" s="9">
        <v>28.35</v>
      </c>
      <c r="J70" s="14">
        <f t="shared" si="8"/>
        <v>4241.91</v>
      </c>
      <c r="K70" s="13">
        <v>3</v>
      </c>
      <c r="L70" s="14">
        <v>4050</v>
      </c>
      <c r="M70" s="19">
        <f t="shared" si="5"/>
        <v>8291.91</v>
      </c>
      <c r="N70" s="27"/>
      <c r="O70" s="4"/>
    </row>
    <row r="71" s="3" customFormat="1" ht="18" customHeight="1" spans="1:15">
      <c r="A71" s="15">
        <v>66</v>
      </c>
      <c r="B71" s="10" t="s">
        <v>32</v>
      </c>
      <c r="C71" s="9" t="s">
        <v>50</v>
      </c>
      <c r="D71" s="9" t="s">
        <v>25</v>
      </c>
      <c r="E71" s="12" t="s">
        <v>64</v>
      </c>
      <c r="F71" s="13">
        <v>3</v>
      </c>
      <c r="G71" s="14">
        <f t="shared" si="9"/>
        <v>3082.56</v>
      </c>
      <c r="H71" s="24">
        <v>1131</v>
      </c>
      <c r="I71" s="9">
        <v>28.35</v>
      </c>
      <c r="J71" s="14">
        <f t="shared" si="8"/>
        <v>4241.91</v>
      </c>
      <c r="K71" s="13">
        <v>3</v>
      </c>
      <c r="L71" s="14">
        <v>4050</v>
      </c>
      <c r="M71" s="19">
        <f t="shared" ref="M71:M102" si="10">J71+L71</f>
        <v>8291.91</v>
      </c>
      <c r="N71" s="27"/>
      <c r="O71" s="4"/>
    </row>
    <row r="72" s="3" customFormat="1" ht="18" customHeight="1" spans="1:15">
      <c r="A72" s="15">
        <v>67</v>
      </c>
      <c r="B72" s="10" t="s">
        <v>32</v>
      </c>
      <c r="C72" s="9" t="s">
        <v>51</v>
      </c>
      <c r="D72" s="9" t="s">
        <v>25</v>
      </c>
      <c r="E72" s="12" t="s">
        <v>64</v>
      </c>
      <c r="F72" s="13">
        <v>3</v>
      </c>
      <c r="G72" s="14">
        <f t="shared" si="9"/>
        <v>3082.56</v>
      </c>
      <c r="H72" s="24">
        <v>1131</v>
      </c>
      <c r="I72" s="9">
        <v>28.35</v>
      </c>
      <c r="J72" s="14">
        <f t="shared" si="8"/>
        <v>4241.91</v>
      </c>
      <c r="K72" s="13">
        <v>3</v>
      </c>
      <c r="L72" s="14">
        <v>4050</v>
      </c>
      <c r="M72" s="19">
        <f t="shared" si="10"/>
        <v>8291.91</v>
      </c>
      <c r="N72" s="27"/>
      <c r="O72" s="4"/>
    </row>
    <row r="73" s="3" customFormat="1" ht="18" customHeight="1" spans="1:15">
      <c r="A73" s="15">
        <v>68</v>
      </c>
      <c r="B73" s="10" t="s">
        <v>32</v>
      </c>
      <c r="C73" s="9" t="s">
        <v>52</v>
      </c>
      <c r="D73" s="9" t="s">
        <v>25</v>
      </c>
      <c r="E73" s="12" t="s">
        <v>64</v>
      </c>
      <c r="F73" s="13">
        <v>3</v>
      </c>
      <c r="G73" s="14">
        <f t="shared" si="9"/>
        <v>3082.56</v>
      </c>
      <c r="H73" s="24">
        <v>1131</v>
      </c>
      <c r="I73" s="9">
        <v>28.35</v>
      </c>
      <c r="J73" s="14">
        <f t="shared" si="8"/>
        <v>4241.91</v>
      </c>
      <c r="K73" s="13">
        <v>3</v>
      </c>
      <c r="L73" s="14">
        <v>4050</v>
      </c>
      <c r="M73" s="19">
        <f t="shared" si="10"/>
        <v>8291.91</v>
      </c>
      <c r="N73" s="27"/>
      <c r="O73" s="4"/>
    </row>
    <row r="74" s="4" customFormat="1" ht="18" customHeight="1" spans="1:14">
      <c r="A74" s="15">
        <v>69</v>
      </c>
      <c r="B74" s="10" t="s">
        <v>32</v>
      </c>
      <c r="C74" s="9" t="s">
        <v>53</v>
      </c>
      <c r="D74" s="9" t="s">
        <v>25</v>
      </c>
      <c r="E74" s="12" t="s">
        <v>64</v>
      </c>
      <c r="F74" s="13">
        <v>3</v>
      </c>
      <c r="G74" s="14">
        <f t="shared" si="9"/>
        <v>3082.56</v>
      </c>
      <c r="H74" s="24">
        <v>1131</v>
      </c>
      <c r="I74" s="9">
        <v>28.35</v>
      </c>
      <c r="J74" s="14">
        <f t="shared" si="8"/>
        <v>4241.91</v>
      </c>
      <c r="K74" s="13">
        <v>3</v>
      </c>
      <c r="L74" s="14">
        <v>4050</v>
      </c>
      <c r="M74" s="19">
        <f t="shared" si="10"/>
        <v>8291.91</v>
      </c>
      <c r="N74" s="27"/>
    </row>
    <row r="75" s="4" customFormat="1" ht="18" customHeight="1" spans="1:14">
      <c r="A75" s="15">
        <v>70</v>
      </c>
      <c r="B75" s="10" t="s">
        <v>32</v>
      </c>
      <c r="C75" s="9" t="s">
        <v>54</v>
      </c>
      <c r="D75" s="9" t="s">
        <v>19</v>
      </c>
      <c r="E75" s="12" t="s">
        <v>64</v>
      </c>
      <c r="F75" s="13">
        <v>3</v>
      </c>
      <c r="G75" s="14">
        <f t="shared" si="9"/>
        <v>3082.56</v>
      </c>
      <c r="H75" s="24">
        <v>1131</v>
      </c>
      <c r="I75" s="9">
        <v>28.35</v>
      </c>
      <c r="J75" s="14">
        <f t="shared" si="8"/>
        <v>4241.91</v>
      </c>
      <c r="K75" s="13">
        <v>3</v>
      </c>
      <c r="L75" s="14">
        <v>4050</v>
      </c>
      <c r="M75" s="19">
        <f t="shared" si="10"/>
        <v>8291.91</v>
      </c>
      <c r="N75" s="27"/>
    </row>
    <row r="76" s="4" customFormat="1" ht="18" customHeight="1" spans="1:14">
      <c r="A76" s="15">
        <v>71</v>
      </c>
      <c r="B76" s="10" t="s">
        <v>32</v>
      </c>
      <c r="C76" s="9" t="s">
        <v>55</v>
      </c>
      <c r="D76" s="9" t="s">
        <v>19</v>
      </c>
      <c r="E76" s="12" t="s">
        <v>66</v>
      </c>
      <c r="F76" s="13">
        <v>1</v>
      </c>
      <c r="G76" s="14">
        <f>603.2+106.08*12</f>
        <v>1876.16</v>
      </c>
      <c r="H76" s="24">
        <v>377</v>
      </c>
      <c r="I76" s="9">
        <v>9.45</v>
      </c>
      <c r="J76" s="14">
        <f t="shared" si="8"/>
        <v>2262.61</v>
      </c>
      <c r="K76" s="13">
        <v>1</v>
      </c>
      <c r="L76" s="14">
        <v>1350</v>
      </c>
      <c r="M76" s="19">
        <f t="shared" si="10"/>
        <v>3612.61</v>
      </c>
      <c r="N76" s="27"/>
    </row>
    <row r="77" s="4" customFormat="1" ht="18" customHeight="1" spans="1:14">
      <c r="A77" s="15">
        <v>72</v>
      </c>
      <c r="B77" s="10" t="s">
        <v>32</v>
      </c>
      <c r="C77" s="9" t="s">
        <v>56</v>
      </c>
      <c r="D77" s="9" t="s">
        <v>25</v>
      </c>
      <c r="E77" s="12" t="s">
        <v>64</v>
      </c>
      <c r="F77" s="13">
        <v>3</v>
      </c>
      <c r="G77" s="14">
        <f t="shared" ref="G77:G80" si="11">1809.6+106.08*12</f>
        <v>3082.56</v>
      </c>
      <c r="H77" s="24">
        <v>1131</v>
      </c>
      <c r="I77" s="9">
        <v>28.35</v>
      </c>
      <c r="J77" s="14">
        <f t="shared" si="8"/>
        <v>4241.91</v>
      </c>
      <c r="K77" s="13">
        <v>3</v>
      </c>
      <c r="L77" s="14">
        <v>4050</v>
      </c>
      <c r="M77" s="19">
        <f t="shared" si="10"/>
        <v>8291.91</v>
      </c>
      <c r="N77" s="27"/>
    </row>
    <row r="78" s="4" customFormat="1" ht="18" customHeight="1" spans="1:14">
      <c r="A78" s="15">
        <v>73</v>
      </c>
      <c r="B78" s="10" t="s">
        <v>32</v>
      </c>
      <c r="C78" s="9" t="s">
        <v>57</v>
      </c>
      <c r="D78" s="9" t="s">
        <v>25</v>
      </c>
      <c r="E78" s="12" t="s">
        <v>64</v>
      </c>
      <c r="F78" s="13">
        <v>3</v>
      </c>
      <c r="G78" s="14">
        <f t="shared" si="11"/>
        <v>3082.56</v>
      </c>
      <c r="H78" s="24">
        <v>1131</v>
      </c>
      <c r="I78" s="9">
        <v>28.35</v>
      </c>
      <c r="J78" s="14">
        <f t="shared" si="8"/>
        <v>4241.91</v>
      </c>
      <c r="K78" s="13">
        <v>3</v>
      </c>
      <c r="L78" s="14">
        <v>4050</v>
      </c>
      <c r="M78" s="19">
        <f t="shared" si="10"/>
        <v>8291.91</v>
      </c>
      <c r="N78" s="27"/>
    </row>
    <row r="79" s="4" customFormat="1" ht="18" customHeight="1" spans="1:14">
      <c r="A79" s="15">
        <v>74</v>
      </c>
      <c r="B79" s="10" t="s">
        <v>32</v>
      </c>
      <c r="C79" s="9" t="s">
        <v>58</v>
      </c>
      <c r="D79" s="9" t="s">
        <v>25</v>
      </c>
      <c r="E79" s="12" t="s">
        <v>64</v>
      </c>
      <c r="F79" s="13">
        <v>3</v>
      </c>
      <c r="G79" s="14">
        <f t="shared" si="11"/>
        <v>3082.56</v>
      </c>
      <c r="H79" s="24">
        <v>1131</v>
      </c>
      <c r="I79" s="9">
        <v>28.35</v>
      </c>
      <c r="J79" s="14">
        <f t="shared" si="8"/>
        <v>4241.91</v>
      </c>
      <c r="K79" s="13">
        <v>3</v>
      </c>
      <c r="L79" s="14">
        <v>4050</v>
      </c>
      <c r="M79" s="19">
        <f t="shared" si="10"/>
        <v>8291.91</v>
      </c>
      <c r="N79" s="27"/>
    </row>
    <row r="80" s="4" customFormat="1" ht="18" customHeight="1" spans="1:14">
      <c r="A80" s="15">
        <v>75</v>
      </c>
      <c r="B80" s="10" t="s">
        <v>32</v>
      </c>
      <c r="C80" s="9" t="s">
        <v>59</v>
      </c>
      <c r="D80" s="9" t="s">
        <v>25</v>
      </c>
      <c r="E80" s="12" t="s">
        <v>64</v>
      </c>
      <c r="F80" s="13">
        <v>3</v>
      </c>
      <c r="G80" s="14">
        <f t="shared" si="11"/>
        <v>3082.56</v>
      </c>
      <c r="H80" s="24">
        <v>1131</v>
      </c>
      <c r="I80" s="9">
        <v>28.35</v>
      </c>
      <c r="J80" s="14">
        <f t="shared" si="8"/>
        <v>4241.91</v>
      </c>
      <c r="K80" s="13">
        <v>3</v>
      </c>
      <c r="L80" s="14">
        <v>4050</v>
      </c>
      <c r="M80" s="19">
        <f t="shared" si="10"/>
        <v>8291.91</v>
      </c>
      <c r="N80" s="27"/>
    </row>
    <row r="81" s="4" customFormat="1" ht="18" customHeight="1" spans="1:14">
      <c r="A81" s="15">
        <v>76</v>
      </c>
      <c r="B81" s="10" t="s">
        <v>32</v>
      </c>
      <c r="C81" s="9" t="s">
        <v>60</v>
      </c>
      <c r="D81" s="9" t="s">
        <v>25</v>
      </c>
      <c r="E81" s="12" t="s">
        <v>64</v>
      </c>
      <c r="F81" s="13">
        <v>3</v>
      </c>
      <c r="G81" s="14">
        <f>1809.6+106.08*4</f>
        <v>2233.92</v>
      </c>
      <c r="H81" s="24">
        <v>1131</v>
      </c>
      <c r="I81" s="9">
        <v>28.35</v>
      </c>
      <c r="J81" s="14">
        <f t="shared" si="8"/>
        <v>3393.27</v>
      </c>
      <c r="K81" s="13">
        <v>3</v>
      </c>
      <c r="L81" s="14">
        <v>4050</v>
      </c>
      <c r="M81" s="19">
        <f t="shared" si="10"/>
        <v>7443.27</v>
      </c>
      <c r="N81" s="27"/>
    </row>
    <row r="82" s="4" customFormat="1" ht="18" customHeight="1" spans="1:14">
      <c r="A82" s="15">
        <v>77</v>
      </c>
      <c r="B82" s="10" t="s">
        <v>32</v>
      </c>
      <c r="C82" s="9" t="s">
        <v>62</v>
      </c>
      <c r="D82" s="9" t="s">
        <v>25</v>
      </c>
      <c r="E82" s="12" t="s">
        <v>65</v>
      </c>
      <c r="F82" s="13">
        <v>2</v>
      </c>
      <c r="G82" s="14">
        <f>1206.4+106.08*4</f>
        <v>1630.72</v>
      </c>
      <c r="H82" s="24">
        <v>754</v>
      </c>
      <c r="I82" s="9">
        <v>18.9</v>
      </c>
      <c r="J82" s="14">
        <f t="shared" si="8"/>
        <v>2403.62</v>
      </c>
      <c r="K82" s="13">
        <v>2</v>
      </c>
      <c r="L82" s="14">
        <v>2700</v>
      </c>
      <c r="M82" s="19">
        <f t="shared" si="10"/>
        <v>5103.62</v>
      </c>
      <c r="N82" s="27"/>
    </row>
    <row r="83" s="4" customFormat="1" ht="18" customHeight="1" spans="1:14">
      <c r="A83" s="15">
        <v>78</v>
      </c>
      <c r="B83" s="10" t="s">
        <v>32</v>
      </c>
      <c r="C83" s="9" t="s">
        <v>63</v>
      </c>
      <c r="D83" s="9" t="s">
        <v>25</v>
      </c>
      <c r="E83" s="12" t="s">
        <v>64</v>
      </c>
      <c r="F83" s="13">
        <v>3</v>
      </c>
      <c r="G83" s="14">
        <f>1809.6+106.08*4</f>
        <v>2233.92</v>
      </c>
      <c r="H83" s="24">
        <v>1131</v>
      </c>
      <c r="I83" s="9">
        <v>28.35</v>
      </c>
      <c r="J83" s="14">
        <f t="shared" si="8"/>
        <v>3393.27</v>
      </c>
      <c r="K83" s="13">
        <v>3</v>
      </c>
      <c r="L83" s="14">
        <v>4050</v>
      </c>
      <c r="M83" s="19">
        <f t="shared" si="10"/>
        <v>7443.27</v>
      </c>
      <c r="N83" s="27"/>
    </row>
    <row r="84" s="4" customFormat="1" ht="18" customHeight="1" spans="1:14">
      <c r="A84" s="15">
        <v>79</v>
      </c>
      <c r="B84" s="10" t="s">
        <v>32</v>
      </c>
      <c r="C84" s="9" t="s">
        <v>67</v>
      </c>
      <c r="D84" s="9" t="s">
        <v>25</v>
      </c>
      <c r="E84" s="12" t="s">
        <v>68</v>
      </c>
      <c r="F84" s="13">
        <v>3</v>
      </c>
      <c r="G84" s="9">
        <v>318.24</v>
      </c>
      <c r="H84" s="9">
        <v>0</v>
      </c>
      <c r="I84" s="9">
        <v>0</v>
      </c>
      <c r="J84" s="14">
        <f t="shared" si="8"/>
        <v>318.24</v>
      </c>
      <c r="K84" s="13">
        <v>0</v>
      </c>
      <c r="L84" s="14">
        <v>0</v>
      </c>
      <c r="M84" s="19">
        <f t="shared" si="10"/>
        <v>318.24</v>
      </c>
      <c r="N84" s="27"/>
    </row>
    <row r="85" s="4" customFormat="1" ht="18" customHeight="1" spans="1:14">
      <c r="A85" s="15">
        <v>80</v>
      </c>
      <c r="B85" s="10" t="s">
        <v>69</v>
      </c>
      <c r="C85" s="13" t="s">
        <v>70</v>
      </c>
      <c r="D85" s="30" t="s">
        <v>25</v>
      </c>
      <c r="E85" s="12" t="s">
        <v>20</v>
      </c>
      <c r="F85" s="13">
        <v>3</v>
      </c>
      <c r="G85" s="13">
        <v>1491.36</v>
      </c>
      <c r="H85" s="13">
        <v>1037.1</v>
      </c>
      <c r="I85" s="13">
        <v>28.35</v>
      </c>
      <c r="J85" s="14">
        <f t="shared" ref="J85:J148" si="12">SUM(G85:I85)</f>
        <v>2556.81</v>
      </c>
      <c r="K85" s="13">
        <v>3</v>
      </c>
      <c r="L85" s="13">
        <v>4050</v>
      </c>
      <c r="M85" s="19">
        <f t="shared" si="10"/>
        <v>6606.81</v>
      </c>
      <c r="N85" s="27"/>
    </row>
    <row r="86" s="4" customFormat="1" ht="18" customHeight="1" spans="1:14">
      <c r="A86" s="15">
        <v>81</v>
      </c>
      <c r="B86" s="10" t="s">
        <v>69</v>
      </c>
      <c r="C86" s="13" t="s">
        <v>71</v>
      </c>
      <c r="D86" s="30" t="s">
        <v>19</v>
      </c>
      <c r="E86" s="12" t="s">
        <v>20</v>
      </c>
      <c r="F86" s="13">
        <v>3</v>
      </c>
      <c r="G86" s="13">
        <v>1491.36</v>
      </c>
      <c r="H86" s="13">
        <v>1037.1</v>
      </c>
      <c r="I86" s="13">
        <v>28.35</v>
      </c>
      <c r="J86" s="14">
        <f t="shared" si="12"/>
        <v>2556.81</v>
      </c>
      <c r="K86" s="13">
        <v>3</v>
      </c>
      <c r="L86" s="13">
        <v>4050</v>
      </c>
      <c r="M86" s="19">
        <f t="shared" si="10"/>
        <v>6606.81</v>
      </c>
      <c r="N86" s="27"/>
    </row>
    <row r="87" s="4" customFormat="1" ht="18" customHeight="1" spans="1:14">
      <c r="A87" s="15">
        <v>82</v>
      </c>
      <c r="B87" s="10" t="s">
        <v>69</v>
      </c>
      <c r="C87" s="13" t="s">
        <v>72</v>
      </c>
      <c r="D87" s="30" t="s">
        <v>19</v>
      </c>
      <c r="E87" s="12" t="s">
        <v>20</v>
      </c>
      <c r="F87" s="13">
        <v>3</v>
      </c>
      <c r="G87" s="13">
        <v>1491.36</v>
      </c>
      <c r="H87" s="13">
        <v>1037.1</v>
      </c>
      <c r="I87" s="13">
        <v>28.35</v>
      </c>
      <c r="J87" s="14">
        <f t="shared" si="12"/>
        <v>2556.81</v>
      </c>
      <c r="K87" s="13">
        <v>3</v>
      </c>
      <c r="L87" s="13">
        <v>4050</v>
      </c>
      <c r="M87" s="19">
        <f t="shared" si="10"/>
        <v>6606.81</v>
      </c>
      <c r="N87" s="27"/>
    </row>
    <row r="88" s="4" customFormat="1" ht="18" customHeight="1" spans="1:14">
      <c r="A88" s="15">
        <v>83</v>
      </c>
      <c r="B88" s="10" t="s">
        <v>69</v>
      </c>
      <c r="C88" s="13" t="s">
        <v>73</v>
      </c>
      <c r="D88" s="30" t="s">
        <v>19</v>
      </c>
      <c r="E88" s="12" t="s">
        <v>20</v>
      </c>
      <c r="F88" s="13">
        <v>3</v>
      </c>
      <c r="G88" s="13">
        <v>1491.36</v>
      </c>
      <c r="H88" s="13">
        <v>1037.1</v>
      </c>
      <c r="I88" s="13">
        <v>28.35</v>
      </c>
      <c r="J88" s="14">
        <f t="shared" si="12"/>
        <v>2556.81</v>
      </c>
      <c r="K88" s="13">
        <v>3</v>
      </c>
      <c r="L88" s="13">
        <v>4050</v>
      </c>
      <c r="M88" s="19">
        <f t="shared" si="10"/>
        <v>6606.81</v>
      </c>
      <c r="N88" s="27"/>
    </row>
    <row r="89" s="4" customFormat="1" ht="18" customHeight="1" spans="1:14">
      <c r="A89" s="15">
        <v>84</v>
      </c>
      <c r="B89" s="10" t="s">
        <v>69</v>
      </c>
      <c r="C89" s="13" t="s">
        <v>74</v>
      </c>
      <c r="D89" s="30" t="s">
        <v>25</v>
      </c>
      <c r="E89" s="12" t="s">
        <v>20</v>
      </c>
      <c r="F89" s="13">
        <v>3</v>
      </c>
      <c r="G89" s="13">
        <v>1491.36</v>
      </c>
      <c r="H89" s="13">
        <v>1037.1</v>
      </c>
      <c r="I89" s="13">
        <v>28.35</v>
      </c>
      <c r="J89" s="14">
        <f t="shared" si="12"/>
        <v>2556.81</v>
      </c>
      <c r="K89" s="13">
        <v>3</v>
      </c>
      <c r="L89" s="13">
        <v>4050</v>
      </c>
      <c r="M89" s="19">
        <f t="shared" si="10"/>
        <v>6606.81</v>
      </c>
      <c r="N89" s="27"/>
    </row>
    <row r="90" s="4" customFormat="1" ht="18" customHeight="1" spans="1:14">
      <c r="A90" s="15">
        <v>85</v>
      </c>
      <c r="B90" s="10" t="s">
        <v>69</v>
      </c>
      <c r="C90" s="13" t="s">
        <v>75</v>
      </c>
      <c r="D90" s="30" t="s">
        <v>25</v>
      </c>
      <c r="E90" s="12" t="s">
        <v>20</v>
      </c>
      <c r="F90" s="13">
        <v>3</v>
      </c>
      <c r="G90" s="13">
        <v>1491.36</v>
      </c>
      <c r="H90" s="13">
        <v>1037.1</v>
      </c>
      <c r="I90" s="13">
        <v>28.35</v>
      </c>
      <c r="J90" s="14">
        <f t="shared" si="12"/>
        <v>2556.81</v>
      </c>
      <c r="K90" s="13">
        <v>3</v>
      </c>
      <c r="L90" s="13">
        <v>4050</v>
      </c>
      <c r="M90" s="19">
        <f t="shared" si="10"/>
        <v>6606.81</v>
      </c>
      <c r="N90" s="27"/>
    </row>
    <row r="91" s="4" customFormat="1" ht="18" customHeight="1" spans="1:14">
      <c r="A91" s="15">
        <v>86</v>
      </c>
      <c r="B91" s="10" t="s">
        <v>69</v>
      </c>
      <c r="C91" s="13" t="s">
        <v>76</v>
      </c>
      <c r="D91" s="30" t="s">
        <v>19</v>
      </c>
      <c r="E91" s="12" t="s">
        <v>20</v>
      </c>
      <c r="F91" s="13">
        <v>3</v>
      </c>
      <c r="G91" s="13">
        <v>1491.36</v>
      </c>
      <c r="H91" s="13">
        <v>1037.1</v>
      </c>
      <c r="I91" s="13">
        <v>28.35</v>
      </c>
      <c r="J91" s="14">
        <f t="shared" si="12"/>
        <v>2556.81</v>
      </c>
      <c r="K91" s="13">
        <v>3</v>
      </c>
      <c r="L91" s="13">
        <v>4050</v>
      </c>
      <c r="M91" s="19">
        <f t="shared" si="10"/>
        <v>6606.81</v>
      </c>
      <c r="N91" s="27"/>
    </row>
    <row r="92" s="4" customFormat="1" ht="18" customHeight="1" spans="1:14">
      <c r="A92" s="15">
        <v>87</v>
      </c>
      <c r="B92" s="10" t="s">
        <v>69</v>
      </c>
      <c r="C92" s="13" t="s">
        <v>77</v>
      </c>
      <c r="D92" s="30" t="s">
        <v>19</v>
      </c>
      <c r="E92" s="12" t="s">
        <v>20</v>
      </c>
      <c r="F92" s="13">
        <v>3</v>
      </c>
      <c r="G92" s="13">
        <v>1491.36</v>
      </c>
      <c r="H92" s="13">
        <v>1037.1</v>
      </c>
      <c r="I92" s="13">
        <v>28.35</v>
      </c>
      <c r="J92" s="14">
        <f t="shared" si="12"/>
        <v>2556.81</v>
      </c>
      <c r="K92" s="13">
        <v>3</v>
      </c>
      <c r="L92" s="13">
        <v>4050</v>
      </c>
      <c r="M92" s="19">
        <f t="shared" si="10"/>
        <v>6606.81</v>
      </c>
      <c r="N92" s="27"/>
    </row>
    <row r="93" s="4" customFormat="1" ht="18" customHeight="1" spans="1:14">
      <c r="A93" s="15">
        <v>88</v>
      </c>
      <c r="B93" s="10" t="s">
        <v>69</v>
      </c>
      <c r="C93" s="13" t="s">
        <v>78</v>
      </c>
      <c r="D93" s="30" t="s">
        <v>19</v>
      </c>
      <c r="E93" s="12" t="s">
        <v>20</v>
      </c>
      <c r="F93" s="13">
        <v>3</v>
      </c>
      <c r="G93" s="13">
        <v>1491.36</v>
      </c>
      <c r="H93" s="13">
        <v>1037.1</v>
      </c>
      <c r="I93" s="13">
        <v>28.35</v>
      </c>
      <c r="J93" s="14">
        <f t="shared" si="12"/>
        <v>2556.81</v>
      </c>
      <c r="K93" s="13">
        <v>3</v>
      </c>
      <c r="L93" s="13">
        <v>4050</v>
      </c>
      <c r="M93" s="19">
        <f t="shared" si="10"/>
        <v>6606.81</v>
      </c>
      <c r="N93" s="27"/>
    </row>
    <row r="94" s="4" customFormat="1" ht="18" customHeight="1" spans="1:14">
      <c r="A94" s="15">
        <v>89</v>
      </c>
      <c r="B94" s="10" t="s">
        <v>69</v>
      </c>
      <c r="C94" s="13" t="s">
        <v>79</v>
      </c>
      <c r="D94" s="30" t="s">
        <v>25</v>
      </c>
      <c r="E94" s="12" t="s">
        <v>20</v>
      </c>
      <c r="F94" s="13">
        <v>3</v>
      </c>
      <c r="G94" s="13">
        <v>1491.36</v>
      </c>
      <c r="H94" s="13">
        <v>1037.1</v>
      </c>
      <c r="I94" s="13">
        <v>28.35</v>
      </c>
      <c r="J94" s="14">
        <f t="shared" si="12"/>
        <v>2556.81</v>
      </c>
      <c r="K94" s="13">
        <v>3</v>
      </c>
      <c r="L94" s="13">
        <v>4050</v>
      </c>
      <c r="M94" s="19">
        <f t="shared" si="10"/>
        <v>6606.81</v>
      </c>
      <c r="N94" s="27"/>
    </row>
    <row r="95" s="4" customFormat="1" ht="18" customHeight="1" spans="1:14">
      <c r="A95" s="15">
        <v>90</v>
      </c>
      <c r="B95" s="10" t="s">
        <v>69</v>
      </c>
      <c r="C95" s="13" t="s">
        <v>80</v>
      </c>
      <c r="D95" s="30" t="s">
        <v>25</v>
      </c>
      <c r="E95" s="12" t="s">
        <v>20</v>
      </c>
      <c r="F95" s="13">
        <v>3</v>
      </c>
      <c r="G95" s="13">
        <v>1491.36</v>
      </c>
      <c r="H95" s="13">
        <v>1037.1</v>
      </c>
      <c r="I95" s="13">
        <v>28.35</v>
      </c>
      <c r="J95" s="14">
        <f t="shared" si="12"/>
        <v>2556.81</v>
      </c>
      <c r="K95" s="13">
        <v>3</v>
      </c>
      <c r="L95" s="13">
        <v>4050</v>
      </c>
      <c r="M95" s="19">
        <f t="shared" si="10"/>
        <v>6606.81</v>
      </c>
      <c r="N95" s="27"/>
    </row>
    <row r="96" s="4" customFormat="1" ht="18" customHeight="1" spans="1:14">
      <c r="A96" s="15">
        <v>91</v>
      </c>
      <c r="B96" s="10" t="s">
        <v>69</v>
      </c>
      <c r="C96" s="13" t="s">
        <v>81</v>
      </c>
      <c r="D96" s="30" t="s">
        <v>19</v>
      </c>
      <c r="E96" s="12" t="s">
        <v>20</v>
      </c>
      <c r="F96" s="13">
        <v>3</v>
      </c>
      <c r="G96" s="13">
        <v>0</v>
      </c>
      <c r="H96" s="13">
        <v>1037.1</v>
      </c>
      <c r="I96" s="13">
        <v>28.35</v>
      </c>
      <c r="J96" s="14">
        <f t="shared" si="12"/>
        <v>1065.45</v>
      </c>
      <c r="K96" s="13">
        <v>3</v>
      </c>
      <c r="L96" s="13">
        <v>4050</v>
      </c>
      <c r="M96" s="19">
        <f t="shared" si="10"/>
        <v>5115.45</v>
      </c>
      <c r="N96" s="27"/>
    </row>
    <row r="97" s="4" customFormat="1" ht="18" customHeight="1" spans="1:14">
      <c r="A97" s="15">
        <v>92</v>
      </c>
      <c r="B97" s="10" t="s">
        <v>69</v>
      </c>
      <c r="C97" s="13" t="s">
        <v>82</v>
      </c>
      <c r="D97" s="30" t="s">
        <v>25</v>
      </c>
      <c r="E97" s="12" t="s">
        <v>20</v>
      </c>
      <c r="F97" s="13">
        <v>3</v>
      </c>
      <c r="G97" s="13">
        <v>1491.36</v>
      </c>
      <c r="H97" s="13">
        <v>1037.1</v>
      </c>
      <c r="I97" s="13">
        <v>28.35</v>
      </c>
      <c r="J97" s="14">
        <f t="shared" si="12"/>
        <v>2556.81</v>
      </c>
      <c r="K97" s="13">
        <v>3</v>
      </c>
      <c r="L97" s="13">
        <v>4050</v>
      </c>
      <c r="M97" s="19">
        <f t="shared" si="10"/>
        <v>6606.81</v>
      </c>
      <c r="N97" s="27"/>
    </row>
    <row r="98" s="4" customFormat="1" ht="18" customHeight="1" spans="1:14">
      <c r="A98" s="15">
        <v>93</v>
      </c>
      <c r="B98" s="10" t="s">
        <v>69</v>
      </c>
      <c r="C98" s="13" t="s">
        <v>83</v>
      </c>
      <c r="D98" s="30" t="s">
        <v>19</v>
      </c>
      <c r="E98" s="12" t="s">
        <v>20</v>
      </c>
      <c r="F98" s="13">
        <v>3</v>
      </c>
      <c r="G98" s="13">
        <v>1491.36</v>
      </c>
      <c r="H98" s="13">
        <v>1037.1</v>
      </c>
      <c r="I98" s="13">
        <v>28.35</v>
      </c>
      <c r="J98" s="14">
        <f t="shared" si="12"/>
        <v>2556.81</v>
      </c>
      <c r="K98" s="13">
        <v>3</v>
      </c>
      <c r="L98" s="13">
        <v>4050</v>
      </c>
      <c r="M98" s="19">
        <f t="shared" si="10"/>
        <v>6606.81</v>
      </c>
      <c r="N98" s="27"/>
    </row>
    <row r="99" s="4" customFormat="1" ht="18" customHeight="1" spans="1:14">
      <c r="A99" s="15">
        <v>94</v>
      </c>
      <c r="B99" s="10" t="s">
        <v>69</v>
      </c>
      <c r="C99" s="13" t="s">
        <v>84</v>
      </c>
      <c r="D99" s="30" t="s">
        <v>25</v>
      </c>
      <c r="E99" s="12" t="s">
        <v>20</v>
      </c>
      <c r="F99" s="13">
        <v>3</v>
      </c>
      <c r="G99" s="13">
        <v>1491.36</v>
      </c>
      <c r="H99" s="13">
        <v>1037.1</v>
      </c>
      <c r="I99" s="13">
        <v>28.35</v>
      </c>
      <c r="J99" s="14">
        <f t="shared" si="12"/>
        <v>2556.81</v>
      </c>
      <c r="K99" s="13">
        <v>3</v>
      </c>
      <c r="L99" s="13">
        <v>4050</v>
      </c>
      <c r="M99" s="19">
        <f t="shared" si="10"/>
        <v>6606.81</v>
      </c>
      <c r="N99" s="27"/>
    </row>
    <row r="100" s="4" customFormat="1" ht="18" customHeight="1" spans="1:14">
      <c r="A100" s="15">
        <v>95</v>
      </c>
      <c r="B100" s="10" t="s">
        <v>69</v>
      </c>
      <c r="C100" s="13" t="s">
        <v>85</v>
      </c>
      <c r="D100" s="30" t="s">
        <v>19</v>
      </c>
      <c r="E100" s="12" t="s">
        <v>20</v>
      </c>
      <c r="F100" s="13">
        <v>3</v>
      </c>
      <c r="G100" s="13">
        <v>1491.36</v>
      </c>
      <c r="H100" s="13">
        <v>1037.1</v>
      </c>
      <c r="I100" s="13">
        <v>28.35</v>
      </c>
      <c r="J100" s="14">
        <f t="shared" si="12"/>
        <v>2556.81</v>
      </c>
      <c r="K100" s="13">
        <v>3</v>
      </c>
      <c r="L100" s="13">
        <v>4050</v>
      </c>
      <c r="M100" s="19">
        <f t="shared" si="10"/>
        <v>6606.81</v>
      </c>
      <c r="N100" s="27"/>
    </row>
    <row r="101" s="4" customFormat="1" ht="18" customHeight="1" spans="1:14">
      <c r="A101" s="15">
        <v>96</v>
      </c>
      <c r="B101" s="10" t="s">
        <v>69</v>
      </c>
      <c r="C101" s="13" t="s">
        <v>86</v>
      </c>
      <c r="D101" s="30" t="s">
        <v>19</v>
      </c>
      <c r="E101" s="12" t="s">
        <v>20</v>
      </c>
      <c r="F101" s="13">
        <v>3</v>
      </c>
      <c r="G101" s="13">
        <v>1491.36</v>
      </c>
      <c r="H101" s="13">
        <v>1037.1</v>
      </c>
      <c r="I101" s="13">
        <v>28.35</v>
      </c>
      <c r="J101" s="14">
        <f t="shared" si="12"/>
        <v>2556.81</v>
      </c>
      <c r="K101" s="13">
        <v>3</v>
      </c>
      <c r="L101" s="13">
        <v>4050</v>
      </c>
      <c r="M101" s="19">
        <f t="shared" si="10"/>
        <v>6606.81</v>
      </c>
      <c r="N101" s="27"/>
    </row>
    <row r="102" s="4" customFormat="1" ht="18" customHeight="1" spans="1:14">
      <c r="A102" s="15">
        <v>97</v>
      </c>
      <c r="B102" s="10" t="s">
        <v>69</v>
      </c>
      <c r="C102" s="13" t="s">
        <v>87</v>
      </c>
      <c r="D102" s="30" t="s">
        <v>25</v>
      </c>
      <c r="E102" s="12" t="s">
        <v>20</v>
      </c>
      <c r="F102" s="13">
        <v>3</v>
      </c>
      <c r="G102" s="13">
        <v>0</v>
      </c>
      <c r="H102" s="13">
        <v>1037.1</v>
      </c>
      <c r="I102" s="13">
        <v>28.35</v>
      </c>
      <c r="J102" s="14">
        <f t="shared" si="12"/>
        <v>1065.45</v>
      </c>
      <c r="K102" s="13">
        <v>3</v>
      </c>
      <c r="L102" s="13">
        <v>4050</v>
      </c>
      <c r="M102" s="19">
        <f t="shared" si="10"/>
        <v>5115.45</v>
      </c>
      <c r="N102" s="27"/>
    </row>
    <row r="103" s="4" customFormat="1" ht="18" customHeight="1" spans="1:14">
      <c r="A103" s="15">
        <v>98</v>
      </c>
      <c r="B103" s="10" t="s">
        <v>69</v>
      </c>
      <c r="C103" s="13" t="s">
        <v>88</v>
      </c>
      <c r="D103" s="30" t="s">
        <v>25</v>
      </c>
      <c r="E103" s="12" t="s">
        <v>20</v>
      </c>
      <c r="F103" s="13">
        <v>3</v>
      </c>
      <c r="G103" s="13">
        <v>0</v>
      </c>
      <c r="H103" s="13">
        <v>1037.1</v>
      </c>
      <c r="I103" s="13">
        <v>28.35</v>
      </c>
      <c r="J103" s="14">
        <f t="shared" si="12"/>
        <v>1065.45</v>
      </c>
      <c r="K103" s="13">
        <v>3</v>
      </c>
      <c r="L103" s="13">
        <v>4050</v>
      </c>
      <c r="M103" s="19">
        <f t="shared" ref="M103:M134" si="13">J103+L103</f>
        <v>5115.45</v>
      </c>
      <c r="N103" s="27"/>
    </row>
    <row r="104" s="4" customFormat="1" ht="18" customHeight="1" spans="1:14">
      <c r="A104" s="15">
        <v>99</v>
      </c>
      <c r="B104" s="10" t="s">
        <v>69</v>
      </c>
      <c r="C104" s="13" t="s">
        <v>89</v>
      </c>
      <c r="D104" s="30" t="s">
        <v>25</v>
      </c>
      <c r="E104" s="12" t="s">
        <v>20</v>
      </c>
      <c r="F104" s="13">
        <v>3</v>
      </c>
      <c r="G104" s="13">
        <v>1491.36</v>
      </c>
      <c r="H104" s="13">
        <v>1037.1</v>
      </c>
      <c r="I104" s="13">
        <v>28.35</v>
      </c>
      <c r="J104" s="14">
        <f t="shared" si="12"/>
        <v>2556.81</v>
      </c>
      <c r="K104" s="13">
        <v>3</v>
      </c>
      <c r="L104" s="13">
        <v>4050</v>
      </c>
      <c r="M104" s="19">
        <f t="shared" si="13"/>
        <v>6606.81</v>
      </c>
      <c r="N104" s="27"/>
    </row>
    <row r="105" s="3" customFormat="1" ht="18" customHeight="1" spans="1:14">
      <c r="A105" s="15">
        <v>100</v>
      </c>
      <c r="B105" s="10" t="s">
        <v>69</v>
      </c>
      <c r="C105" s="13" t="s">
        <v>90</v>
      </c>
      <c r="D105" s="30" t="s">
        <v>19</v>
      </c>
      <c r="E105" s="12" t="s">
        <v>91</v>
      </c>
      <c r="F105" s="13">
        <v>1</v>
      </c>
      <c r="G105" s="13">
        <v>497.12</v>
      </c>
      <c r="H105" s="13">
        <v>345.7</v>
      </c>
      <c r="I105" s="13">
        <v>9.45</v>
      </c>
      <c r="J105" s="14">
        <f t="shared" si="12"/>
        <v>852.27</v>
      </c>
      <c r="K105" s="13">
        <v>1</v>
      </c>
      <c r="L105" s="13">
        <v>1350</v>
      </c>
      <c r="M105" s="19">
        <f t="shared" si="13"/>
        <v>2202.27</v>
      </c>
      <c r="N105" s="27"/>
    </row>
    <row r="106" s="4" customFormat="1" ht="18" customHeight="1" spans="1:14">
      <c r="A106" s="15">
        <v>101</v>
      </c>
      <c r="B106" s="10" t="s">
        <v>69</v>
      </c>
      <c r="C106" s="13" t="s">
        <v>92</v>
      </c>
      <c r="D106" s="30" t="s">
        <v>25</v>
      </c>
      <c r="E106" s="12" t="s">
        <v>20</v>
      </c>
      <c r="F106" s="13">
        <v>3</v>
      </c>
      <c r="G106" s="13">
        <v>1491.36</v>
      </c>
      <c r="H106" s="13">
        <v>1037.1</v>
      </c>
      <c r="I106" s="13">
        <v>28.35</v>
      </c>
      <c r="J106" s="14">
        <f t="shared" si="12"/>
        <v>2556.81</v>
      </c>
      <c r="K106" s="13">
        <v>3</v>
      </c>
      <c r="L106" s="13">
        <v>4050</v>
      </c>
      <c r="M106" s="19">
        <f t="shared" si="13"/>
        <v>6606.81</v>
      </c>
      <c r="N106" s="27"/>
    </row>
    <row r="107" s="4" customFormat="1" ht="18" customHeight="1" spans="1:14">
      <c r="A107" s="15">
        <v>102</v>
      </c>
      <c r="B107" s="10" t="s">
        <v>69</v>
      </c>
      <c r="C107" s="13" t="s">
        <v>93</v>
      </c>
      <c r="D107" s="30" t="s">
        <v>19</v>
      </c>
      <c r="E107" s="12" t="s">
        <v>20</v>
      </c>
      <c r="F107" s="13">
        <v>3</v>
      </c>
      <c r="G107" s="13">
        <v>1491.36</v>
      </c>
      <c r="H107" s="13">
        <v>1037.1</v>
      </c>
      <c r="I107" s="13">
        <v>28.35</v>
      </c>
      <c r="J107" s="14">
        <f t="shared" si="12"/>
        <v>2556.81</v>
      </c>
      <c r="K107" s="13">
        <v>3</v>
      </c>
      <c r="L107" s="13">
        <v>4050</v>
      </c>
      <c r="M107" s="19">
        <f t="shared" si="13"/>
        <v>6606.81</v>
      </c>
      <c r="N107" s="27"/>
    </row>
    <row r="108" s="3" customFormat="1" ht="18" customHeight="1" spans="1:14">
      <c r="A108" s="15">
        <v>103</v>
      </c>
      <c r="B108" s="10" t="s">
        <v>69</v>
      </c>
      <c r="C108" s="13" t="s">
        <v>94</v>
      </c>
      <c r="D108" s="30" t="s">
        <v>19</v>
      </c>
      <c r="E108" s="12" t="s">
        <v>91</v>
      </c>
      <c r="F108" s="13">
        <v>1</v>
      </c>
      <c r="G108" s="13">
        <v>497.12</v>
      </c>
      <c r="H108" s="13">
        <v>345.7</v>
      </c>
      <c r="I108" s="13">
        <v>9.45</v>
      </c>
      <c r="J108" s="14">
        <f t="shared" si="12"/>
        <v>852.27</v>
      </c>
      <c r="K108" s="13">
        <v>1</v>
      </c>
      <c r="L108" s="13">
        <v>1350</v>
      </c>
      <c r="M108" s="19">
        <f t="shared" si="13"/>
        <v>2202.27</v>
      </c>
      <c r="N108" s="27"/>
    </row>
    <row r="109" s="4" customFormat="1" ht="18" customHeight="1" spans="1:14">
      <c r="A109" s="15">
        <v>104</v>
      </c>
      <c r="B109" s="10" t="s">
        <v>69</v>
      </c>
      <c r="C109" s="13" t="s">
        <v>95</v>
      </c>
      <c r="D109" s="30" t="s">
        <v>25</v>
      </c>
      <c r="E109" s="12" t="s">
        <v>20</v>
      </c>
      <c r="F109" s="13">
        <v>3</v>
      </c>
      <c r="G109" s="13">
        <v>1491.36</v>
      </c>
      <c r="H109" s="13">
        <v>1037.1</v>
      </c>
      <c r="I109" s="13">
        <v>28.35</v>
      </c>
      <c r="J109" s="14">
        <f t="shared" si="12"/>
        <v>2556.81</v>
      </c>
      <c r="K109" s="13">
        <v>3</v>
      </c>
      <c r="L109" s="13">
        <v>4050</v>
      </c>
      <c r="M109" s="19">
        <f t="shared" si="13"/>
        <v>6606.81</v>
      </c>
      <c r="N109" s="27"/>
    </row>
    <row r="110" s="4" customFormat="1" ht="18" customHeight="1" spans="1:14">
      <c r="A110" s="15">
        <v>105</v>
      </c>
      <c r="B110" s="10" t="s">
        <v>69</v>
      </c>
      <c r="C110" s="13" t="s">
        <v>96</v>
      </c>
      <c r="D110" s="30" t="s">
        <v>25</v>
      </c>
      <c r="E110" s="12" t="s">
        <v>20</v>
      </c>
      <c r="F110" s="13">
        <v>3</v>
      </c>
      <c r="G110" s="13">
        <v>1491.36</v>
      </c>
      <c r="H110" s="13">
        <v>1037.1</v>
      </c>
      <c r="I110" s="13">
        <v>28.35</v>
      </c>
      <c r="J110" s="14">
        <f t="shared" si="12"/>
        <v>2556.81</v>
      </c>
      <c r="K110" s="13">
        <v>3</v>
      </c>
      <c r="L110" s="13">
        <v>4050</v>
      </c>
      <c r="M110" s="19">
        <f t="shared" si="13"/>
        <v>6606.81</v>
      </c>
      <c r="N110" s="27"/>
    </row>
    <row r="111" s="3" customFormat="1" ht="18" customHeight="1" spans="1:14">
      <c r="A111" s="15">
        <v>106</v>
      </c>
      <c r="B111" s="10" t="s">
        <v>69</v>
      </c>
      <c r="C111" s="13" t="s">
        <v>97</v>
      </c>
      <c r="D111" s="30" t="s">
        <v>25</v>
      </c>
      <c r="E111" s="12" t="s">
        <v>91</v>
      </c>
      <c r="F111" s="13">
        <v>1</v>
      </c>
      <c r="G111" s="13">
        <v>497.12</v>
      </c>
      <c r="H111" s="13">
        <v>345.7</v>
      </c>
      <c r="I111" s="13">
        <v>9.45</v>
      </c>
      <c r="J111" s="14">
        <f t="shared" si="12"/>
        <v>852.27</v>
      </c>
      <c r="K111" s="13">
        <v>1</v>
      </c>
      <c r="L111" s="13">
        <v>1350</v>
      </c>
      <c r="M111" s="19">
        <f t="shared" si="13"/>
        <v>2202.27</v>
      </c>
      <c r="N111" s="27"/>
    </row>
    <row r="112" s="4" customFormat="1" ht="18" customHeight="1" spans="1:14">
      <c r="A112" s="15">
        <v>107</v>
      </c>
      <c r="B112" s="10" t="s">
        <v>69</v>
      </c>
      <c r="C112" s="13" t="s">
        <v>98</v>
      </c>
      <c r="D112" s="30" t="s">
        <v>19</v>
      </c>
      <c r="E112" s="12" t="s">
        <v>20</v>
      </c>
      <c r="F112" s="13">
        <v>3</v>
      </c>
      <c r="G112" s="13">
        <v>1491.36</v>
      </c>
      <c r="H112" s="13">
        <v>1037.1</v>
      </c>
      <c r="I112" s="13">
        <v>28.35</v>
      </c>
      <c r="J112" s="14">
        <f t="shared" si="12"/>
        <v>2556.81</v>
      </c>
      <c r="K112" s="13">
        <v>3</v>
      </c>
      <c r="L112" s="13">
        <v>4050</v>
      </c>
      <c r="M112" s="19">
        <f t="shared" si="13"/>
        <v>6606.81</v>
      </c>
      <c r="N112" s="27"/>
    </row>
    <row r="113" s="4" customFormat="1" ht="18" customHeight="1" spans="1:14">
      <c r="A113" s="15">
        <v>108</v>
      </c>
      <c r="B113" s="10" t="s">
        <v>69</v>
      </c>
      <c r="C113" s="13" t="s">
        <v>99</v>
      </c>
      <c r="D113" s="30" t="s">
        <v>19</v>
      </c>
      <c r="E113" s="12" t="s">
        <v>20</v>
      </c>
      <c r="F113" s="13">
        <v>3</v>
      </c>
      <c r="G113" s="13">
        <v>1491.36</v>
      </c>
      <c r="H113" s="13">
        <v>1037.1</v>
      </c>
      <c r="I113" s="13">
        <v>28.35</v>
      </c>
      <c r="J113" s="14">
        <f t="shared" si="12"/>
        <v>2556.81</v>
      </c>
      <c r="K113" s="13">
        <v>3</v>
      </c>
      <c r="L113" s="13">
        <v>4050</v>
      </c>
      <c r="M113" s="19">
        <f t="shared" si="13"/>
        <v>6606.81</v>
      </c>
      <c r="N113" s="27"/>
    </row>
    <row r="114" s="4" customFormat="1" ht="18" customHeight="1" spans="1:14">
      <c r="A114" s="15">
        <v>109</v>
      </c>
      <c r="B114" s="10" t="s">
        <v>69</v>
      </c>
      <c r="C114" s="13" t="s">
        <v>100</v>
      </c>
      <c r="D114" s="30" t="s">
        <v>25</v>
      </c>
      <c r="E114" s="12" t="s">
        <v>20</v>
      </c>
      <c r="F114" s="13">
        <v>3</v>
      </c>
      <c r="G114" s="13">
        <v>1491.36</v>
      </c>
      <c r="H114" s="13">
        <v>1037.1</v>
      </c>
      <c r="I114" s="13">
        <v>28.35</v>
      </c>
      <c r="J114" s="14">
        <f t="shared" si="12"/>
        <v>2556.81</v>
      </c>
      <c r="K114" s="13">
        <v>3</v>
      </c>
      <c r="L114" s="13">
        <v>4050</v>
      </c>
      <c r="M114" s="19">
        <f t="shared" si="13"/>
        <v>6606.81</v>
      </c>
      <c r="N114" s="27"/>
    </row>
    <row r="115" s="4" customFormat="1" ht="18" customHeight="1" spans="1:14">
      <c r="A115" s="15">
        <v>110</v>
      </c>
      <c r="B115" s="10" t="s">
        <v>69</v>
      </c>
      <c r="C115" s="13" t="s">
        <v>101</v>
      </c>
      <c r="D115" s="30" t="s">
        <v>25</v>
      </c>
      <c r="E115" s="12" t="s">
        <v>20</v>
      </c>
      <c r="F115" s="13">
        <v>3</v>
      </c>
      <c r="G115" s="13">
        <v>1491.36</v>
      </c>
      <c r="H115" s="13">
        <v>1037.1</v>
      </c>
      <c r="I115" s="13">
        <v>28.35</v>
      </c>
      <c r="J115" s="14">
        <f t="shared" si="12"/>
        <v>2556.81</v>
      </c>
      <c r="K115" s="13">
        <v>3</v>
      </c>
      <c r="L115" s="13">
        <v>4050</v>
      </c>
      <c r="M115" s="19">
        <f t="shared" si="13"/>
        <v>6606.81</v>
      </c>
      <c r="N115" s="27"/>
    </row>
    <row r="116" s="4" customFormat="1" ht="18" customHeight="1" spans="1:14">
      <c r="A116" s="15">
        <v>111</v>
      </c>
      <c r="B116" s="10" t="s">
        <v>69</v>
      </c>
      <c r="C116" s="13" t="s">
        <v>102</v>
      </c>
      <c r="D116" s="30" t="s">
        <v>25</v>
      </c>
      <c r="E116" s="12" t="s">
        <v>20</v>
      </c>
      <c r="F116" s="13">
        <v>3</v>
      </c>
      <c r="G116" s="13">
        <v>1491.36</v>
      </c>
      <c r="H116" s="13">
        <v>1037.1</v>
      </c>
      <c r="I116" s="13">
        <v>0</v>
      </c>
      <c r="J116" s="14">
        <f t="shared" si="12"/>
        <v>2528.46</v>
      </c>
      <c r="K116" s="13">
        <v>3</v>
      </c>
      <c r="L116" s="13">
        <v>4050</v>
      </c>
      <c r="M116" s="19">
        <f t="shared" si="13"/>
        <v>6578.46</v>
      </c>
      <c r="N116" s="27"/>
    </row>
    <row r="117" s="4" customFormat="1" ht="18" customHeight="1" spans="1:14">
      <c r="A117" s="15">
        <v>112</v>
      </c>
      <c r="B117" s="10" t="s">
        <v>69</v>
      </c>
      <c r="C117" s="13" t="s">
        <v>103</v>
      </c>
      <c r="D117" s="30" t="s">
        <v>25</v>
      </c>
      <c r="E117" s="12" t="s">
        <v>20</v>
      </c>
      <c r="F117" s="13">
        <v>3</v>
      </c>
      <c r="G117" s="13">
        <v>1491.36</v>
      </c>
      <c r="H117" s="13">
        <v>1037.1</v>
      </c>
      <c r="I117" s="13">
        <v>28.35</v>
      </c>
      <c r="J117" s="14">
        <f t="shared" si="12"/>
        <v>2556.81</v>
      </c>
      <c r="K117" s="13">
        <v>3</v>
      </c>
      <c r="L117" s="13">
        <v>4050</v>
      </c>
      <c r="M117" s="19">
        <f t="shared" si="13"/>
        <v>6606.81</v>
      </c>
      <c r="N117" s="27"/>
    </row>
    <row r="118" s="4" customFormat="1" ht="18" customHeight="1" spans="1:14">
      <c r="A118" s="15">
        <v>113</v>
      </c>
      <c r="B118" s="10" t="s">
        <v>69</v>
      </c>
      <c r="C118" s="13" t="s">
        <v>104</v>
      </c>
      <c r="D118" s="30" t="s">
        <v>19</v>
      </c>
      <c r="E118" s="12" t="s">
        <v>20</v>
      </c>
      <c r="F118" s="13">
        <v>3</v>
      </c>
      <c r="G118" s="13">
        <v>1491.36</v>
      </c>
      <c r="H118" s="13">
        <v>1037.1</v>
      </c>
      <c r="I118" s="13">
        <v>28.35</v>
      </c>
      <c r="J118" s="14">
        <f t="shared" si="12"/>
        <v>2556.81</v>
      </c>
      <c r="K118" s="13">
        <v>3</v>
      </c>
      <c r="L118" s="13">
        <v>4050</v>
      </c>
      <c r="M118" s="19">
        <f t="shared" si="13"/>
        <v>6606.81</v>
      </c>
      <c r="N118" s="27"/>
    </row>
    <row r="119" s="4" customFormat="1" ht="18" customHeight="1" spans="1:14">
      <c r="A119" s="15">
        <v>114</v>
      </c>
      <c r="B119" s="10" t="s">
        <v>69</v>
      </c>
      <c r="C119" s="13" t="s">
        <v>105</v>
      </c>
      <c r="D119" s="30" t="s">
        <v>25</v>
      </c>
      <c r="E119" s="12" t="s">
        <v>20</v>
      </c>
      <c r="F119" s="13">
        <v>3</v>
      </c>
      <c r="G119" s="13">
        <v>1491.36</v>
      </c>
      <c r="H119" s="13">
        <v>1037.1</v>
      </c>
      <c r="I119" s="13">
        <v>28.35</v>
      </c>
      <c r="J119" s="14">
        <f t="shared" si="12"/>
        <v>2556.81</v>
      </c>
      <c r="K119" s="13">
        <v>3</v>
      </c>
      <c r="L119" s="13">
        <v>4050</v>
      </c>
      <c r="M119" s="19">
        <f t="shared" si="13"/>
        <v>6606.81</v>
      </c>
      <c r="N119" s="27"/>
    </row>
    <row r="120" s="3" customFormat="1" ht="18" customHeight="1" spans="1:14">
      <c r="A120" s="15">
        <v>115</v>
      </c>
      <c r="B120" s="10" t="s">
        <v>69</v>
      </c>
      <c r="C120" s="13" t="s">
        <v>106</v>
      </c>
      <c r="D120" s="30" t="s">
        <v>25</v>
      </c>
      <c r="E120" s="12" t="s">
        <v>91</v>
      </c>
      <c r="F120" s="13">
        <v>1</v>
      </c>
      <c r="G120" s="13">
        <v>497.12</v>
      </c>
      <c r="H120" s="13">
        <v>345.7</v>
      </c>
      <c r="I120" s="13">
        <v>9.45</v>
      </c>
      <c r="J120" s="14">
        <f t="shared" si="12"/>
        <v>852.27</v>
      </c>
      <c r="K120" s="13">
        <v>1</v>
      </c>
      <c r="L120" s="13">
        <v>1350</v>
      </c>
      <c r="M120" s="19">
        <f t="shared" si="13"/>
        <v>2202.27</v>
      </c>
      <c r="N120" s="27"/>
    </row>
    <row r="121" s="4" customFormat="1" ht="18" customHeight="1" spans="1:14">
      <c r="A121" s="15">
        <v>116</v>
      </c>
      <c r="B121" s="10" t="s">
        <v>69</v>
      </c>
      <c r="C121" s="13" t="s">
        <v>107</v>
      </c>
      <c r="D121" s="30" t="s">
        <v>25</v>
      </c>
      <c r="E121" s="12" t="s">
        <v>20</v>
      </c>
      <c r="F121" s="13">
        <v>3</v>
      </c>
      <c r="G121" s="13">
        <v>0</v>
      </c>
      <c r="H121" s="13">
        <v>1037.1</v>
      </c>
      <c r="I121" s="13">
        <v>28.35</v>
      </c>
      <c r="J121" s="14">
        <f t="shared" si="12"/>
        <v>1065.45</v>
      </c>
      <c r="K121" s="13">
        <v>3</v>
      </c>
      <c r="L121" s="13">
        <v>4050</v>
      </c>
      <c r="M121" s="19">
        <f t="shared" si="13"/>
        <v>5115.45</v>
      </c>
      <c r="N121" s="27"/>
    </row>
    <row r="122" s="4" customFormat="1" ht="18" customHeight="1" spans="1:14">
      <c r="A122" s="15">
        <v>117</v>
      </c>
      <c r="B122" s="10" t="s">
        <v>69</v>
      </c>
      <c r="C122" s="13" t="s">
        <v>108</v>
      </c>
      <c r="D122" s="30" t="s">
        <v>25</v>
      </c>
      <c r="E122" s="12" t="s">
        <v>20</v>
      </c>
      <c r="F122" s="13">
        <v>3</v>
      </c>
      <c r="G122" s="13">
        <v>1491.36</v>
      </c>
      <c r="H122" s="13">
        <v>1037.1</v>
      </c>
      <c r="I122" s="13">
        <v>28.35</v>
      </c>
      <c r="J122" s="14">
        <f t="shared" si="12"/>
        <v>2556.81</v>
      </c>
      <c r="K122" s="13">
        <v>3</v>
      </c>
      <c r="L122" s="13">
        <v>4050</v>
      </c>
      <c r="M122" s="19">
        <f t="shared" si="13"/>
        <v>6606.81</v>
      </c>
      <c r="N122" s="27"/>
    </row>
    <row r="123" s="4" customFormat="1" ht="18" customHeight="1" spans="1:14">
      <c r="A123" s="15">
        <v>118</v>
      </c>
      <c r="B123" s="10" t="s">
        <v>69</v>
      </c>
      <c r="C123" s="13" t="s">
        <v>109</v>
      </c>
      <c r="D123" s="30" t="s">
        <v>25</v>
      </c>
      <c r="E123" s="12" t="s">
        <v>20</v>
      </c>
      <c r="F123" s="13">
        <v>3</v>
      </c>
      <c r="G123" s="13">
        <v>1491.36</v>
      </c>
      <c r="H123" s="13">
        <v>1037.1</v>
      </c>
      <c r="I123" s="13">
        <v>0</v>
      </c>
      <c r="J123" s="14">
        <f t="shared" si="12"/>
        <v>2528.46</v>
      </c>
      <c r="K123" s="13">
        <v>3</v>
      </c>
      <c r="L123" s="13">
        <v>4050</v>
      </c>
      <c r="M123" s="19">
        <f t="shared" si="13"/>
        <v>6578.46</v>
      </c>
      <c r="N123" s="27"/>
    </row>
    <row r="124" s="4" customFormat="1" ht="18" customHeight="1" spans="1:14">
      <c r="A124" s="15">
        <v>119</v>
      </c>
      <c r="B124" s="10" t="s">
        <v>69</v>
      </c>
      <c r="C124" s="13" t="s">
        <v>110</v>
      </c>
      <c r="D124" s="30" t="s">
        <v>25</v>
      </c>
      <c r="E124" s="12" t="s">
        <v>20</v>
      </c>
      <c r="F124" s="13">
        <v>3</v>
      </c>
      <c r="G124" s="13">
        <v>1491.36</v>
      </c>
      <c r="H124" s="13">
        <v>1037.1</v>
      </c>
      <c r="I124" s="13">
        <v>28.35</v>
      </c>
      <c r="J124" s="14">
        <f t="shared" si="12"/>
        <v>2556.81</v>
      </c>
      <c r="K124" s="13">
        <v>3</v>
      </c>
      <c r="L124" s="13">
        <v>4050</v>
      </c>
      <c r="M124" s="19">
        <f t="shared" si="13"/>
        <v>6606.81</v>
      </c>
      <c r="N124" s="27"/>
    </row>
    <row r="125" s="4" customFormat="1" ht="18" customHeight="1" spans="1:14">
      <c r="A125" s="15">
        <v>120</v>
      </c>
      <c r="B125" s="10" t="s">
        <v>69</v>
      </c>
      <c r="C125" s="13" t="s">
        <v>111</v>
      </c>
      <c r="D125" s="30" t="s">
        <v>25</v>
      </c>
      <c r="E125" s="12" t="s">
        <v>20</v>
      </c>
      <c r="F125" s="13">
        <v>3</v>
      </c>
      <c r="G125" s="13">
        <v>1491.36</v>
      </c>
      <c r="H125" s="13">
        <v>1037.1</v>
      </c>
      <c r="I125" s="13">
        <v>28.35</v>
      </c>
      <c r="J125" s="14">
        <f t="shared" si="12"/>
        <v>2556.81</v>
      </c>
      <c r="K125" s="13">
        <v>3</v>
      </c>
      <c r="L125" s="13">
        <v>4050</v>
      </c>
      <c r="M125" s="19">
        <f t="shared" si="13"/>
        <v>6606.81</v>
      </c>
      <c r="N125" s="27"/>
    </row>
    <row r="126" s="4" customFormat="1" ht="18" customHeight="1" spans="1:14">
      <c r="A126" s="15">
        <v>121</v>
      </c>
      <c r="B126" s="10" t="s">
        <v>69</v>
      </c>
      <c r="C126" s="13" t="s">
        <v>112</v>
      </c>
      <c r="D126" s="30" t="s">
        <v>25</v>
      </c>
      <c r="E126" s="12" t="s">
        <v>20</v>
      </c>
      <c r="F126" s="13">
        <v>3</v>
      </c>
      <c r="G126" s="13">
        <v>1491.36</v>
      </c>
      <c r="H126" s="13">
        <v>1037.1</v>
      </c>
      <c r="I126" s="13">
        <v>28.35</v>
      </c>
      <c r="J126" s="14">
        <f t="shared" si="12"/>
        <v>2556.81</v>
      </c>
      <c r="K126" s="13">
        <v>3</v>
      </c>
      <c r="L126" s="13">
        <v>4050</v>
      </c>
      <c r="M126" s="19">
        <f t="shared" si="13"/>
        <v>6606.81</v>
      </c>
      <c r="N126" s="27"/>
    </row>
    <row r="127" s="4" customFormat="1" ht="18" customHeight="1" spans="1:14">
      <c r="A127" s="15">
        <v>122</v>
      </c>
      <c r="B127" s="10" t="s">
        <v>69</v>
      </c>
      <c r="C127" s="13" t="s">
        <v>113</v>
      </c>
      <c r="D127" s="30" t="s">
        <v>25</v>
      </c>
      <c r="E127" s="12" t="s">
        <v>20</v>
      </c>
      <c r="F127" s="13">
        <v>3</v>
      </c>
      <c r="G127" s="13">
        <v>1491.36</v>
      </c>
      <c r="H127" s="13">
        <v>1037.1</v>
      </c>
      <c r="I127" s="13">
        <v>0</v>
      </c>
      <c r="J127" s="14">
        <f t="shared" si="12"/>
        <v>2528.46</v>
      </c>
      <c r="K127" s="13">
        <v>3</v>
      </c>
      <c r="L127" s="13">
        <v>4050</v>
      </c>
      <c r="M127" s="19">
        <f t="shared" si="13"/>
        <v>6578.46</v>
      </c>
      <c r="N127" s="27"/>
    </row>
    <row r="128" s="4" customFormat="1" ht="18" customHeight="1" spans="1:14">
      <c r="A128" s="15">
        <v>123</v>
      </c>
      <c r="B128" s="10" t="s">
        <v>69</v>
      </c>
      <c r="C128" s="13" t="s">
        <v>114</v>
      </c>
      <c r="D128" s="30" t="s">
        <v>25</v>
      </c>
      <c r="E128" s="12" t="s">
        <v>20</v>
      </c>
      <c r="F128" s="13">
        <v>3</v>
      </c>
      <c r="G128" s="13">
        <v>1491.36</v>
      </c>
      <c r="H128" s="13">
        <v>1037.1</v>
      </c>
      <c r="I128" s="13">
        <v>28.35</v>
      </c>
      <c r="J128" s="14">
        <f t="shared" si="12"/>
        <v>2556.81</v>
      </c>
      <c r="K128" s="13">
        <v>3</v>
      </c>
      <c r="L128" s="13">
        <v>4050</v>
      </c>
      <c r="M128" s="19">
        <f t="shared" si="13"/>
        <v>6606.81</v>
      </c>
      <c r="N128" s="27"/>
    </row>
    <row r="129" s="4" customFormat="1" ht="18" customHeight="1" spans="1:14">
      <c r="A129" s="15">
        <v>124</v>
      </c>
      <c r="B129" s="10" t="s">
        <v>69</v>
      </c>
      <c r="C129" s="13" t="s">
        <v>115</v>
      </c>
      <c r="D129" s="30" t="s">
        <v>19</v>
      </c>
      <c r="E129" s="12" t="s">
        <v>20</v>
      </c>
      <c r="F129" s="13">
        <v>3</v>
      </c>
      <c r="G129" s="13">
        <v>1491.36</v>
      </c>
      <c r="H129" s="13">
        <v>1037.1</v>
      </c>
      <c r="I129" s="13">
        <v>28.35</v>
      </c>
      <c r="J129" s="14">
        <f t="shared" si="12"/>
        <v>2556.81</v>
      </c>
      <c r="K129" s="13">
        <v>3</v>
      </c>
      <c r="L129" s="13">
        <v>4050</v>
      </c>
      <c r="M129" s="19">
        <f t="shared" si="13"/>
        <v>6606.81</v>
      </c>
      <c r="N129" s="27"/>
    </row>
    <row r="130" s="4" customFormat="1" ht="18" customHeight="1" spans="1:14">
      <c r="A130" s="15">
        <v>125</v>
      </c>
      <c r="B130" s="10" t="s">
        <v>69</v>
      </c>
      <c r="C130" s="13" t="s">
        <v>116</v>
      </c>
      <c r="D130" s="30" t="s">
        <v>19</v>
      </c>
      <c r="E130" s="12" t="s">
        <v>20</v>
      </c>
      <c r="F130" s="13">
        <v>3</v>
      </c>
      <c r="G130" s="13">
        <v>1491.36</v>
      </c>
      <c r="H130" s="13">
        <v>1037.1</v>
      </c>
      <c r="I130" s="13">
        <v>28.35</v>
      </c>
      <c r="J130" s="14">
        <f t="shared" si="12"/>
        <v>2556.81</v>
      </c>
      <c r="K130" s="13">
        <v>3</v>
      </c>
      <c r="L130" s="13">
        <v>4050</v>
      </c>
      <c r="M130" s="19">
        <f t="shared" si="13"/>
        <v>6606.81</v>
      </c>
      <c r="N130" s="27"/>
    </row>
    <row r="131" s="4" customFormat="1" ht="18" customHeight="1" spans="1:14">
      <c r="A131" s="15">
        <v>126</v>
      </c>
      <c r="B131" s="10" t="s">
        <v>69</v>
      </c>
      <c r="C131" s="13" t="s">
        <v>117</v>
      </c>
      <c r="D131" s="30" t="s">
        <v>25</v>
      </c>
      <c r="E131" s="12" t="s">
        <v>20</v>
      </c>
      <c r="F131" s="13">
        <v>3</v>
      </c>
      <c r="G131" s="13">
        <v>1491.36</v>
      </c>
      <c r="H131" s="13">
        <v>1037.1</v>
      </c>
      <c r="I131" s="13">
        <v>28.35</v>
      </c>
      <c r="J131" s="14">
        <f t="shared" si="12"/>
        <v>2556.81</v>
      </c>
      <c r="K131" s="13">
        <v>3</v>
      </c>
      <c r="L131" s="13">
        <v>4050</v>
      </c>
      <c r="M131" s="19">
        <f t="shared" si="13"/>
        <v>6606.81</v>
      </c>
      <c r="N131" s="27"/>
    </row>
    <row r="132" s="3" customFormat="1" ht="18" customHeight="1" spans="1:14">
      <c r="A132" s="15">
        <v>127</v>
      </c>
      <c r="B132" s="10" t="s">
        <v>69</v>
      </c>
      <c r="C132" s="13" t="s">
        <v>118</v>
      </c>
      <c r="D132" s="30" t="s">
        <v>25</v>
      </c>
      <c r="E132" s="12" t="s">
        <v>119</v>
      </c>
      <c r="F132" s="13">
        <v>2</v>
      </c>
      <c r="G132" s="13">
        <v>994.24</v>
      </c>
      <c r="H132" s="13">
        <v>691.4</v>
      </c>
      <c r="I132" s="13">
        <v>18.9</v>
      </c>
      <c r="J132" s="14">
        <f t="shared" si="12"/>
        <v>1704.54</v>
      </c>
      <c r="K132" s="13">
        <v>2</v>
      </c>
      <c r="L132" s="13">
        <v>2700</v>
      </c>
      <c r="M132" s="19">
        <f t="shared" si="13"/>
        <v>4404.54</v>
      </c>
      <c r="N132" s="27"/>
    </row>
    <row r="133" s="4" customFormat="1" ht="18" customHeight="1" spans="1:14">
      <c r="A133" s="15">
        <v>128</v>
      </c>
      <c r="B133" s="10" t="s">
        <v>69</v>
      </c>
      <c r="C133" s="13" t="s">
        <v>120</v>
      </c>
      <c r="D133" s="30" t="s">
        <v>25</v>
      </c>
      <c r="E133" s="12" t="s">
        <v>20</v>
      </c>
      <c r="F133" s="13">
        <v>3</v>
      </c>
      <c r="G133" s="13">
        <v>1491.36</v>
      </c>
      <c r="H133" s="13">
        <v>1037.1</v>
      </c>
      <c r="I133" s="13">
        <v>28.35</v>
      </c>
      <c r="J133" s="14">
        <f t="shared" si="12"/>
        <v>2556.81</v>
      </c>
      <c r="K133" s="13">
        <v>3</v>
      </c>
      <c r="L133" s="13">
        <v>4050</v>
      </c>
      <c r="M133" s="19">
        <f t="shared" si="13"/>
        <v>6606.81</v>
      </c>
      <c r="N133" s="27"/>
    </row>
    <row r="134" s="4" customFormat="1" ht="18" customHeight="1" spans="1:14">
      <c r="A134" s="15">
        <v>129</v>
      </c>
      <c r="B134" s="10" t="s">
        <v>69</v>
      </c>
      <c r="C134" s="13" t="s">
        <v>121</v>
      </c>
      <c r="D134" s="30" t="s">
        <v>25</v>
      </c>
      <c r="E134" s="12" t="s">
        <v>20</v>
      </c>
      <c r="F134" s="13">
        <v>3</v>
      </c>
      <c r="G134" s="13">
        <v>1491.36</v>
      </c>
      <c r="H134" s="13">
        <v>1037.1</v>
      </c>
      <c r="I134" s="13">
        <v>28.35</v>
      </c>
      <c r="J134" s="14">
        <f t="shared" si="12"/>
        <v>2556.81</v>
      </c>
      <c r="K134" s="13">
        <v>3</v>
      </c>
      <c r="L134" s="13">
        <v>4050</v>
      </c>
      <c r="M134" s="19">
        <f t="shared" si="13"/>
        <v>6606.81</v>
      </c>
      <c r="N134" s="27"/>
    </row>
    <row r="135" s="3" customFormat="1" ht="18" customHeight="1" spans="1:14">
      <c r="A135" s="15">
        <v>130</v>
      </c>
      <c r="B135" s="10" t="s">
        <v>69</v>
      </c>
      <c r="C135" s="13" t="s">
        <v>122</v>
      </c>
      <c r="D135" s="30" t="s">
        <v>25</v>
      </c>
      <c r="E135" s="12" t="s">
        <v>20</v>
      </c>
      <c r="F135" s="13">
        <v>3</v>
      </c>
      <c r="G135" s="13">
        <v>1491.36</v>
      </c>
      <c r="H135" s="13">
        <v>1037.1</v>
      </c>
      <c r="I135" s="13">
        <v>28.35</v>
      </c>
      <c r="J135" s="14">
        <f t="shared" si="12"/>
        <v>2556.81</v>
      </c>
      <c r="K135" s="13">
        <v>3</v>
      </c>
      <c r="L135" s="13">
        <v>4050</v>
      </c>
      <c r="M135" s="19">
        <f t="shared" ref="M135:M166" si="14">J135+L135</f>
        <v>6606.81</v>
      </c>
      <c r="N135" s="27"/>
    </row>
    <row r="136" s="3" customFormat="1" ht="18" customHeight="1" spans="1:14">
      <c r="A136" s="15">
        <v>131</v>
      </c>
      <c r="B136" s="10" t="s">
        <v>69</v>
      </c>
      <c r="C136" s="13" t="s">
        <v>123</v>
      </c>
      <c r="D136" s="30" t="s">
        <v>25</v>
      </c>
      <c r="E136" s="12" t="s">
        <v>20</v>
      </c>
      <c r="F136" s="13">
        <v>3</v>
      </c>
      <c r="G136" s="13">
        <v>1491.36</v>
      </c>
      <c r="H136" s="13">
        <v>1037.1</v>
      </c>
      <c r="I136" s="13">
        <v>28.35</v>
      </c>
      <c r="J136" s="14">
        <f t="shared" si="12"/>
        <v>2556.81</v>
      </c>
      <c r="K136" s="13">
        <v>3</v>
      </c>
      <c r="L136" s="13">
        <v>4050</v>
      </c>
      <c r="M136" s="19">
        <f t="shared" si="14"/>
        <v>6606.81</v>
      </c>
      <c r="N136" s="27"/>
    </row>
    <row r="137" s="3" customFormat="1" ht="18" customHeight="1" spans="1:14">
      <c r="A137" s="15">
        <v>132</v>
      </c>
      <c r="B137" s="10" t="s">
        <v>69</v>
      </c>
      <c r="C137" s="13" t="s">
        <v>124</v>
      </c>
      <c r="D137" s="30" t="s">
        <v>19</v>
      </c>
      <c r="E137" s="12" t="s">
        <v>20</v>
      </c>
      <c r="F137" s="13">
        <v>3</v>
      </c>
      <c r="G137" s="13">
        <v>1491.36</v>
      </c>
      <c r="H137" s="13">
        <v>1037.1</v>
      </c>
      <c r="I137" s="13">
        <v>0</v>
      </c>
      <c r="J137" s="14">
        <f t="shared" si="12"/>
        <v>2528.46</v>
      </c>
      <c r="K137" s="13">
        <v>3</v>
      </c>
      <c r="L137" s="13">
        <v>4050</v>
      </c>
      <c r="M137" s="19">
        <f t="shared" si="14"/>
        <v>6578.46</v>
      </c>
      <c r="N137" s="27"/>
    </row>
    <row r="138" s="3" customFormat="1" ht="18" customHeight="1" spans="1:14">
      <c r="A138" s="15">
        <v>133</v>
      </c>
      <c r="B138" s="10" t="s">
        <v>69</v>
      </c>
      <c r="C138" s="13" t="s">
        <v>125</v>
      </c>
      <c r="D138" s="13" t="s">
        <v>25</v>
      </c>
      <c r="E138" s="12" t="s">
        <v>20</v>
      </c>
      <c r="F138" s="13">
        <v>3</v>
      </c>
      <c r="G138" s="13">
        <v>1491.36</v>
      </c>
      <c r="H138" s="31">
        <v>1037.1</v>
      </c>
      <c r="I138" s="13">
        <v>28.35</v>
      </c>
      <c r="J138" s="14">
        <f t="shared" si="12"/>
        <v>2556.81</v>
      </c>
      <c r="K138" s="13">
        <v>3</v>
      </c>
      <c r="L138" s="13">
        <v>4050</v>
      </c>
      <c r="M138" s="19">
        <f t="shared" si="14"/>
        <v>6606.81</v>
      </c>
      <c r="N138" s="9"/>
    </row>
    <row r="139" s="3" customFormat="1" ht="18" customHeight="1" spans="1:14">
      <c r="A139" s="15">
        <v>134</v>
      </c>
      <c r="B139" s="10" t="s">
        <v>69</v>
      </c>
      <c r="C139" s="13" t="s">
        <v>126</v>
      </c>
      <c r="D139" s="13" t="s">
        <v>25</v>
      </c>
      <c r="E139" s="12" t="s">
        <v>20</v>
      </c>
      <c r="F139" s="13">
        <v>3</v>
      </c>
      <c r="G139" s="13">
        <v>1491.36</v>
      </c>
      <c r="H139" s="13">
        <v>1037.1</v>
      </c>
      <c r="I139" s="13">
        <v>28.35</v>
      </c>
      <c r="J139" s="14">
        <f t="shared" si="12"/>
        <v>2556.81</v>
      </c>
      <c r="K139" s="13">
        <v>3</v>
      </c>
      <c r="L139" s="13">
        <v>4050</v>
      </c>
      <c r="M139" s="19">
        <f t="shared" si="14"/>
        <v>6606.81</v>
      </c>
      <c r="N139" s="9"/>
    </row>
    <row r="140" s="3" customFormat="1" ht="18" customHeight="1" spans="1:14">
      <c r="A140" s="15">
        <v>135</v>
      </c>
      <c r="B140" s="10" t="s">
        <v>69</v>
      </c>
      <c r="C140" s="13" t="s">
        <v>127</v>
      </c>
      <c r="D140" s="13" t="s">
        <v>19</v>
      </c>
      <c r="E140" s="12" t="s">
        <v>20</v>
      </c>
      <c r="F140" s="13">
        <v>3</v>
      </c>
      <c r="G140" s="13">
        <v>1491.36</v>
      </c>
      <c r="H140" s="31">
        <v>0</v>
      </c>
      <c r="I140" s="13">
        <v>28.35</v>
      </c>
      <c r="J140" s="14">
        <f t="shared" si="12"/>
        <v>1519.71</v>
      </c>
      <c r="K140" s="13">
        <v>3</v>
      </c>
      <c r="L140" s="13">
        <v>4050</v>
      </c>
      <c r="M140" s="19">
        <f t="shared" si="14"/>
        <v>5569.71</v>
      </c>
      <c r="N140" s="9"/>
    </row>
    <row r="141" s="3" customFormat="1" ht="18" customHeight="1" spans="1:14">
      <c r="A141" s="15">
        <v>136</v>
      </c>
      <c r="B141" s="10" t="s">
        <v>69</v>
      </c>
      <c r="C141" s="13" t="s">
        <v>128</v>
      </c>
      <c r="D141" s="13" t="s">
        <v>25</v>
      </c>
      <c r="E141" s="12" t="s">
        <v>20</v>
      </c>
      <c r="F141" s="13">
        <v>3</v>
      </c>
      <c r="G141" s="32">
        <v>0</v>
      </c>
      <c r="H141" s="32">
        <v>1037.1</v>
      </c>
      <c r="I141" s="13">
        <v>28.35</v>
      </c>
      <c r="J141" s="14">
        <f t="shared" si="12"/>
        <v>1065.45</v>
      </c>
      <c r="K141" s="13">
        <v>3</v>
      </c>
      <c r="L141" s="13">
        <v>4050</v>
      </c>
      <c r="M141" s="19">
        <f t="shared" si="14"/>
        <v>5115.45</v>
      </c>
      <c r="N141" s="9"/>
    </row>
    <row r="142" s="3" customFormat="1" ht="18" customHeight="1" spans="1:14">
      <c r="A142" s="15">
        <v>137</v>
      </c>
      <c r="B142" s="10" t="s">
        <v>69</v>
      </c>
      <c r="C142" s="13" t="s">
        <v>129</v>
      </c>
      <c r="D142" s="13" t="s">
        <v>25</v>
      </c>
      <c r="E142" s="12" t="s">
        <v>20</v>
      </c>
      <c r="F142" s="13">
        <v>3</v>
      </c>
      <c r="G142" s="13">
        <v>1491.36</v>
      </c>
      <c r="H142" s="13">
        <v>0</v>
      </c>
      <c r="I142" s="13">
        <v>28.35</v>
      </c>
      <c r="J142" s="14">
        <f t="shared" si="12"/>
        <v>1519.71</v>
      </c>
      <c r="K142" s="13">
        <v>3</v>
      </c>
      <c r="L142" s="13">
        <v>4050</v>
      </c>
      <c r="M142" s="19">
        <f t="shared" si="14"/>
        <v>5569.71</v>
      </c>
      <c r="N142" s="9"/>
    </row>
    <row r="143" s="3" customFormat="1" ht="18" customHeight="1" spans="1:14">
      <c r="A143" s="15">
        <v>138</v>
      </c>
      <c r="B143" s="10" t="s">
        <v>69</v>
      </c>
      <c r="C143" s="13" t="s">
        <v>130</v>
      </c>
      <c r="D143" s="13" t="s">
        <v>25</v>
      </c>
      <c r="E143" s="12" t="s">
        <v>20</v>
      </c>
      <c r="F143" s="13">
        <v>3</v>
      </c>
      <c r="G143" s="13">
        <v>1491.36</v>
      </c>
      <c r="H143" s="13">
        <v>1037.1</v>
      </c>
      <c r="I143" s="13">
        <v>28.35</v>
      </c>
      <c r="J143" s="14">
        <f t="shared" si="12"/>
        <v>2556.81</v>
      </c>
      <c r="K143" s="13">
        <v>3</v>
      </c>
      <c r="L143" s="13">
        <v>4050</v>
      </c>
      <c r="M143" s="19">
        <f t="shared" si="14"/>
        <v>6606.81</v>
      </c>
      <c r="N143" s="9"/>
    </row>
    <row r="144" s="3" customFormat="1" ht="18" customHeight="1" spans="1:14">
      <c r="A144" s="15">
        <v>139</v>
      </c>
      <c r="B144" s="10" t="s">
        <v>69</v>
      </c>
      <c r="C144" s="13" t="s">
        <v>131</v>
      </c>
      <c r="D144" s="13" t="s">
        <v>19</v>
      </c>
      <c r="E144" s="12" t="s">
        <v>20</v>
      </c>
      <c r="F144" s="13">
        <v>3</v>
      </c>
      <c r="G144" s="13">
        <v>1491.36</v>
      </c>
      <c r="H144" s="13">
        <v>1037.1</v>
      </c>
      <c r="I144" s="13">
        <v>28.35</v>
      </c>
      <c r="J144" s="14">
        <f t="shared" si="12"/>
        <v>2556.81</v>
      </c>
      <c r="K144" s="13">
        <v>3</v>
      </c>
      <c r="L144" s="13">
        <v>4050</v>
      </c>
      <c r="M144" s="19">
        <f t="shared" si="14"/>
        <v>6606.81</v>
      </c>
      <c r="N144" s="9"/>
    </row>
    <row r="145" s="3" customFormat="1" ht="18" customHeight="1" spans="1:14">
      <c r="A145" s="15">
        <v>140</v>
      </c>
      <c r="B145" s="10" t="s">
        <v>69</v>
      </c>
      <c r="C145" s="13" t="s">
        <v>132</v>
      </c>
      <c r="D145" s="13" t="s">
        <v>25</v>
      </c>
      <c r="E145" s="12" t="s">
        <v>20</v>
      </c>
      <c r="F145" s="13">
        <v>3</v>
      </c>
      <c r="G145" s="13">
        <v>1491.36</v>
      </c>
      <c r="H145" s="13">
        <v>1037.1</v>
      </c>
      <c r="I145" s="13">
        <v>28.35</v>
      </c>
      <c r="J145" s="14">
        <f t="shared" si="12"/>
        <v>2556.81</v>
      </c>
      <c r="K145" s="13">
        <v>3</v>
      </c>
      <c r="L145" s="13">
        <v>4050</v>
      </c>
      <c r="M145" s="19">
        <f t="shared" si="14"/>
        <v>6606.81</v>
      </c>
      <c r="N145" s="9"/>
    </row>
    <row r="146" s="3" customFormat="1" ht="18" customHeight="1" spans="1:14">
      <c r="A146" s="15">
        <v>141</v>
      </c>
      <c r="B146" s="10" t="s">
        <v>69</v>
      </c>
      <c r="C146" s="13" t="s">
        <v>133</v>
      </c>
      <c r="D146" s="33" t="s">
        <v>25</v>
      </c>
      <c r="E146" s="12" t="s">
        <v>20</v>
      </c>
      <c r="F146" s="13">
        <v>3</v>
      </c>
      <c r="G146" s="13">
        <v>1491.36</v>
      </c>
      <c r="H146" s="13">
        <v>1037.1</v>
      </c>
      <c r="I146" s="13">
        <v>28.35</v>
      </c>
      <c r="J146" s="14">
        <f t="shared" si="12"/>
        <v>2556.81</v>
      </c>
      <c r="K146" s="13">
        <v>3</v>
      </c>
      <c r="L146" s="13">
        <v>4050</v>
      </c>
      <c r="M146" s="19">
        <f t="shared" si="14"/>
        <v>6606.81</v>
      </c>
      <c r="N146" s="9"/>
    </row>
    <row r="147" s="3" customFormat="1" ht="18" customHeight="1" spans="1:14">
      <c r="A147" s="15">
        <v>142</v>
      </c>
      <c r="B147" s="10" t="s">
        <v>69</v>
      </c>
      <c r="C147" s="13" t="s">
        <v>134</v>
      </c>
      <c r="D147" s="33" t="s">
        <v>25</v>
      </c>
      <c r="E147" s="12" t="s">
        <v>20</v>
      </c>
      <c r="F147" s="13">
        <v>3</v>
      </c>
      <c r="G147" s="13">
        <v>1491.36</v>
      </c>
      <c r="H147" s="13">
        <v>1037.1</v>
      </c>
      <c r="I147" s="13">
        <v>28.35</v>
      </c>
      <c r="J147" s="14">
        <f t="shared" si="12"/>
        <v>2556.81</v>
      </c>
      <c r="K147" s="13">
        <v>3</v>
      </c>
      <c r="L147" s="13">
        <v>4050</v>
      </c>
      <c r="M147" s="19">
        <f t="shared" si="14"/>
        <v>6606.81</v>
      </c>
      <c r="N147" s="9"/>
    </row>
    <row r="148" s="3" customFormat="1" ht="18" customHeight="1" spans="1:14">
      <c r="A148" s="15">
        <v>143</v>
      </c>
      <c r="B148" s="10" t="s">
        <v>69</v>
      </c>
      <c r="C148" s="13" t="s">
        <v>135</v>
      </c>
      <c r="D148" s="33" t="s">
        <v>19</v>
      </c>
      <c r="E148" s="12" t="s">
        <v>20</v>
      </c>
      <c r="F148" s="13">
        <v>3</v>
      </c>
      <c r="G148" s="13">
        <v>1491.36</v>
      </c>
      <c r="H148" s="13">
        <v>1037.1</v>
      </c>
      <c r="I148" s="13">
        <v>28.35</v>
      </c>
      <c r="J148" s="14">
        <f t="shared" si="12"/>
        <v>2556.81</v>
      </c>
      <c r="K148" s="13">
        <v>3</v>
      </c>
      <c r="L148" s="13">
        <v>4050</v>
      </c>
      <c r="M148" s="19">
        <f t="shared" si="14"/>
        <v>6606.81</v>
      </c>
      <c r="N148" s="9"/>
    </row>
    <row r="149" s="3" customFormat="1" ht="18" customHeight="1" spans="1:14">
      <c r="A149" s="15">
        <v>144</v>
      </c>
      <c r="B149" s="10" t="s">
        <v>69</v>
      </c>
      <c r="C149" s="13" t="s">
        <v>136</v>
      </c>
      <c r="D149" s="33" t="s">
        <v>25</v>
      </c>
      <c r="E149" s="12" t="s">
        <v>20</v>
      </c>
      <c r="F149" s="13">
        <v>3</v>
      </c>
      <c r="G149" s="13">
        <v>1491.36</v>
      </c>
      <c r="H149" s="13">
        <v>1037.1</v>
      </c>
      <c r="I149" s="13">
        <v>28.35</v>
      </c>
      <c r="J149" s="14">
        <f t="shared" ref="J149:J154" si="15">SUM(G149:I149)</f>
        <v>2556.81</v>
      </c>
      <c r="K149" s="13">
        <v>3</v>
      </c>
      <c r="L149" s="13">
        <v>4050</v>
      </c>
      <c r="M149" s="19">
        <f t="shared" si="14"/>
        <v>6606.81</v>
      </c>
      <c r="N149" s="9"/>
    </row>
    <row r="150" s="3" customFormat="1" ht="18" customHeight="1" spans="1:14">
      <c r="A150" s="15">
        <v>145</v>
      </c>
      <c r="B150" s="10" t="s">
        <v>69</v>
      </c>
      <c r="C150" s="13" t="s">
        <v>137</v>
      </c>
      <c r="D150" s="33" t="s">
        <v>19</v>
      </c>
      <c r="E150" s="12" t="s">
        <v>138</v>
      </c>
      <c r="F150" s="13">
        <v>3</v>
      </c>
      <c r="G150" s="13">
        <v>0</v>
      </c>
      <c r="H150" s="13">
        <v>1037.1</v>
      </c>
      <c r="I150" s="13">
        <v>28.35</v>
      </c>
      <c r="J150" s="14">
        <f t="shared" si="15"/>
        <v>1065.45</v>
      </c>
      <c r="K150" s="13">
        <v>3</v>
      </c>
      <c r="L150" s="13">
        <v>4050</v>
      </c>
      <c r="M150" s="19">
        <f t="shared" si="14"/>
        <v>5115.45</v>
      </c>
      <c r="N150" s="9"/>
    </row>
    <row r="151" s="3" customFormat="1" ht="18" customHeight="1" spans="1:14">
      <c r="A151" s="15">
        <v>146</v>
      </c>
      <c r="B151" s="10" t="s">
        <v>69</v>
      </c>
      <c r="C151" s="13" t="s">
        <v>139</v>
      </c>
      <c r="D151" s="33" t="s">
        <v>19</v>
      </c>
      <c r="E151" s="12" t="s">
        <v>140</v>
      </c>
      <c r="F151" s="13">
        <v>1</v>
      </c>
      <c r="G151" s="13">
        <v>0</v>
      </c>
      <c r="H151" s="13">
        <v>0</v>
      </c>
      <c r="I151" s="13">
        <v>0</v>
      </c>
      <c r="J151" s="14">
        <f t="shared" si="15"/>
        <v>0</v>
      </c>
      <c r="K151" s="13">
        <v>1</v>
      </c>
      <c r="L151" s="13">
        <v>1350</v>
      </c>
      <c r="M151" s="19">
        <f t="shared" si="14"/>
        <v>1350</v>
      </c>
      <c r="N151" s="9"/>
    </row>
    <row r="152" s="3" customFormat="1" ht="18" customHeight="1" spans="1:14">
      <c r="A152" s="15">
        <v>147</v>
      </c>
      <c r="B152" s="10" t="s">
        <v>69</v>
      </c>
      <c r="C152" s="13" t="s">
        <v>141</v>
      </c>
      <c r="D152" s="33" t="s">
        <v>25</v>
      </c>
      <c r="E152" s="12" t="s">
        <v>140</v>
      </c>
      <c r="F152" s="13">
        <v>1</v>
      </c>
      <c r="G152" s="13">
        <v>0</v>
      </c>
      <c r="H152" s="13">
        <v>0</v>
      </c>
      <c r="I152" s="13">
        <v>0</v>
      </c>
      <c r="J152" s="14">
        <f t="shared" si="15"/>
        <v>0</v>
      </c>
      <c r="K152" s="13">
        <v>1</v>
      </c>
      <c r="L152" s="13">
        <v>1350</v>
      </c>
      <c r="M152" s="19">
        <f t="shared" si="14"/>
        <v>1350</v>
      </c>
      <c r="N152" s="9"/>
    </row>
    <row r="153" s="3" customFormat="1" ht="18" customHeight="1" spans="1:14">
      <c r="A153" s="15">
        <v>148</v>
      </c>
      <c r="B153" s="10" t="s">
        <v>69</v>
      </c>
      <c r="C153" s="13" t="s">
        <v>142</v>
      </c>
      <c r="D153" s="33" t="s">
        <v>25</v>
      </c>
      <c r="E153" s="12" t="s">
        <v>20</v>
      </c>
      <c r="F153" s="13">
        <v>3</v>
      </c>
      <c r="G153" s="13">
        <v>1491.36</v>
      </c>
      <c r="H153" s="13">
        <v>1037.1</v>
      </c>
      <c r="I153" s="13">
        <v>28.35</v>
      </c>
      <c r="J153" s="14">
        <f t="shared" si="15"/>
        <v>2556.81</v>
      </c>
      <c r="K153" s="13">
        <v>3</v>
      </c>
      <c r="L153" s="13">
        <v>4050</v>
      </c>
      <c r="M153" s="19">
        <f t="shared" si="14"/>
        <v>6606.81</v>
      </c>
      <c r="N153" s="9"/>
    </row>
    <row r="154" s="4" customFormat="1" ht="18" customHeight="1" spans="1:14">
      <c r="A154" s="15">
        <v>149</v>
      </c>
      <c r="B154" s="10" t="s">
        <v>69</v>
      </c>
      <c r="C154" s="13" t="s">
        <v>143</v>
      </c>
      <c r="D154" s="33" t="s">
        <v>25</v>
      </c>
      <c r="E154" s="12" t="s">
        <v>20</v>
      </c>
      <c r="F154" s="13">
        <v>3</v>
      </c>
      <c r="G154" s="13">
        <v>1491.36</v>
      </c>
      <c r="H154" s="13">
        <v>1037.1</v>
      </c>
      <c r="I154" s="13">
        <v>28.35</v>
      </c>
      <c r="J154" s="14">
        <f t="shared" si="15"/>
        <v>2556.81</v>
      </c>
      <c r="K154" s="13">
        <v>3</v>
      </c>
      <c r="L154" s="13">
        <v>4050</v>
      </c>
      <c r="M154" s="19">
        <f t="shared" si="14"/>
        <v>6606.81</v>
      </c>
      <c r="N154" s="9"/>
    </row>
    <row r="155" s="3" customFormat="1" ht="18" customHeight="1" spans="1:14">
      <c r="A155" s="15">
        <v>150</v>
      </c>
      <c r="B155" s="10" t="s">
        <v>144</v>
      </c>
      <c r="C155" s="9" t="s">
        <v>145</v>
      </c>
      <c r="D155" s="11" t="s">
        <v>25</v>
      </c>
      <c r="E155" s="12" t="s">
        <v>31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3</v>
      </c>
      <c r="L155" s="14">
        <v>4050</v>
      </c>
      <c r="M155" s="19">
        <f t="shared" si="14"/>
        <v>4050</v>
      </c>
      <c r="N155" s="27"/>
    </row>
    <row r="156" s="3" customFormat="1" ht="18" customHeight="1" spans="1:14">
      <c r="A156" s="15">
        <v>151</v>
      </c>
      <c r="B156" s="10" t="s">
        <v>144</v>
      </c>
      <c r="C156" s="9" t="s">
        <v>146</v>
      </c>
      <c r="D156" s="11" t="s">
        <v>25</v>
      </c>
      <c r="E156" s="17" t="s">
        <v>31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3</v>
      </c>
      <c r="L156" s="14">
        <v>4050</v>
      </c>
      <c r="M156" s="19">
        <f t="shared" si="14"/>
        <v>4050</v>
      </c>
      <c r="N156" s="27"/>
    </row>
    <row r="157" s="3" customFormat="1" ht="18" customHeight="1" spans="1:14">
      <c r="A157" s="15">
        <v>152</v>
      </c>
      <c r="B157" s="10" t="s">
        <v>144</v>
      </c>
      <c r="C157" s="9" t="s">
        <v>147</v>
      </c>
      <c r="D157" s="11" t="s">
        <v>25</v>
      </c>
      <c r="E157" s="17" t="s">
        <v>31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3</v>
      </c>
      <c r="L157" s="14">
        <v>4050</v>
      </c>
      <c r="M157" s="19">
        <f t="shared" si="14"/>
        <v>4050</v>
      </c>
      <c r="N157" s="27"/>
    </row>
    <row r="158" s="3" customFormat="1" ht="18" customHeight="1" spans="1:14">
      <c r="A158" s="15">
        <v>153</v>
      </c>
      <c r="B158" s="27" t="s">
        <v>144</v>
      </c>
      <c r="C158" s="9" t="s">
        <v>148</v>
      </c>
      <c r="D158" s="9" t="s">
        <v>25</v>
      </c>
      <c r="E158" s="17" t="s">
        <v>31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9">
        <v>3</v>
      </c>
      <c r="L158" s="14">
        <v>4050</v>
      </c>
      <c r="M158" s="19">
        <f t="shared" si="14"/>
        <v>4050</v>
      </c>
      <c r="N158" s="9"/>
    </row>
    <row r="159" s="3" customFormat="1" ht="18" customHeight="1" spans="1:14">
      <c r="A159" s="15">
        <v>154</v>
      </c>
      <c r="B159" s="27" t="s">
        <v>144</v>
      </c>
      <c r="C159" s="9" t="s">
        <v>149</v>
      </c>
      <c r="D159" s="9" t="s">
        <v>25</v>
      </c>
      <c r="E159" s="17" t="s">
        <v>31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9">
        <v>3</v>
      </c>
      <c r="L159" s="14">
        <v>4050</v>
      </c>
      <c r="M159" s="19">
        <f t="shared" si="14"/>
        <v>4050</v>
      </c>
      <c r="N159" s="9"/>
    </row>
    <row r="160" s="3" customFormat="1" ht="18" customHeight="1" spans="1:14">
      <c r="A160" s="15">
        <v>155</v>
      </c>
      <c r="B160" s="27" t="s">
        <v>144</v>
      </c>
      <c r="C160" s="9" t="s">
        <v>150</v>
      </c>
      <c r="D160" s="9" t="s">
        <v>25</v>
      </c>
      <c r="E160" s="17" t="s">
        <v>31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9">
        <v>3</v>
      </c>
      <c r="L160" s="14">
        <v>4050</v>
      </c>
      <c r="M160" s="19">
        <f t="shared" si="14"/>
        <v>4050</v>
      </c>
      <c r="N160" s="9"/>
    </row>
    <row r="161" s="3" customFormat="1" ht="18" customHeight="1" spans="1:14">
      <c r="A161" s="15">
        <v>156</v>
      </c>
      <c r="B161" s="27" t="s">
        <v>144</v>
      </c>
      <c r="C161" s="9" t="s">
        <v>151</v>
      </c>
      <c r="D161" s="9" t="s">
        <v>25</v>
      </c>
      <c r="E161" s="17" t="s">
        <v>31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9">
        <v>3</v>
      </c>
      <c r="L161" s="14">
        <v>4050</v>
      </c>
      <c r="M161" s="19">
        <f t="shared" si="14"/>
        <v>4050</v>
      </c>
      <c r="N161" s="9"/>
    </row>
    <row r="162" s="3" customFormat="1" ht="18" customHeight="1" spans="1:14">
      <c r="A162" s="15">
        <v>157</v>
      </c>
      <c r="B162" s="27" t="s">
        <v>144</v>
      </c>
      <c r="C162" s="9" t="s">
        <v>152</v>
      </c>
      <c r="D162" s="9" t="s">
        <v>19</v>
      </c>
      <c r="E162" s="17" t="s">
        <v>31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3</v>
      </c>
      <c r="L162" s="14">
        <v>4050</v>
      </c>
      <c r="M162" s="19">
        <f t="shared" si="14"/>
        <v>4050</v>
      </c>
      <c r="N162" s="9"/>
    </row>
    <row r="163" s="3" customFormat="1" ht="18" customHeight="1" spans="1:14">
      <c r="A163" s="15">
        <v>158</v>
      </c>
      <c r="B163" s="27" t="s">
        <v>144</v>
      </c>
      <c r="C163" s="9" t="s">
        <v>153</v>
      </c>
      <c r="D163" s="9" t="s">
        <v>25</v>
      </c>
      <c r="E163" s="17" t="s">
        <v>31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9">
        <v>3</v>
      </c>
      <c r="L163" s="14">
        <v>4050</v>
      </c>
      <c r="M163" s="19">
        <f t="shared" si="14"/>
        <v>4050</v>
      </c>
      <c r="N163" s="9"/>
    </row>
    <row r="164" s="3" customFormat="1" ht="18" customHeight="1" spans="1:14">
      <c r="A164" s="15">
        <v>159</v>
      </c>
      <c r="B164" s="27" t="s">
        <v>144</v>
      </c>
      <c r="C164" s="9" t="s">
        <v>154</v>
      </c>
      <c r="D164" s="9" t="s">
        <v>25</v>
      </c>
      <c r="E164" s="17" t="s">
        <v>31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3</v>
      </c>
      <c r="L164" s="14">
        <v>4050</v>
      </c>
      <c r="M164" s="19">
        <f t="shared" si="14"/>
        <v>4050</v>
      </c>
      <c r="N164" s="9"/>
    </row>
    <row r="165" s="3" customFormat="1" ht="18" customHeight="1" spans="1:14">
      <c r="A165" s="15">
        <v>160</v>
      </c>
      <c r="B165" s="27" t="s">
        <v>144</v>
      </c>
      <c r="C165" s="9" t="s">
        <v>155</v>
      </c>
      <c r="D165" s="9" t="s">
        <v>19</v>
      </c>
      <c r="E165" s="17" t="s">
        <v>31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9">
        <v>3</v>
      </c>
      <c r="L165" s="14">
        <v>4050</v>
      </c>
      <c r="M165" s="19">
        <f t="shared" si="14"/>
        <v>4050</v>
      </c>
      <c r="N165" s="9"/>
    </row>
    <row r="166" s="3" customFormat="1" ht="18" customHeight="1" spans="1:14">
      <c r="A166" s="15">
        <v>161</v>
      </c>
      <c r="B166" s="27" t="s">
        <v>144</v>
      </c>
      <c r="C166" s="9" t="s">
        <v>156</v>
      </c>
      <c r="D166" s="34" t="s">
        <v>25</v>
      </c>
      <c r="E166" s="17" t="s">
        <v>31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9">
        <v>3</v>
      </c>
      <c r="L166" s="24">
        <v>4050</v>
      </c>
      <c r="M166" s="19">
        <f t="shared" si="14"/>
        <v>4050</v>
      </c>
      <c r="N166" s="9"/>
    </row>
    <row r="167" s="3" customFormat="1" ht="18" customHeight="1" spans="1:14">
      <c r="A167" s="15">
        <v>162</v>
      </c>
      <c r="B167" s="27" t="s">
        <v>144</v>
      </c>
      <c r="C167" s="9" t="s">
        <v>157</v>
      </c>
      <c r="D167" s="34" t="s">
        <v>19</v>
      </c>
      <c r="E167" s="17" t="s">
        <v>31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9">
        <v>3</v>
      </c>
      <c r="L167" s="24">
        <v>4050</v>
      </c>
      <c r="M167" s="19">
        <f t="shared" ref="M167:M190" si="16">J167+L167</f>
        <v>4050</v>
      </c>
      <c r="N167" s="9"/>
    </row>
    <row r="168" s="3" customFormat="1" ht="18" customHeight="1" spans="1:14">
      <c r="A168" s="15">
        <v>163</v>
      </c>
      <c r="B168" s="27" t="s">
        <v>144</v>
      </c>
      <c r="C168" s="9" t="s">
        <v>158</v>
      </c>
      <c r="D168" s="34" t="s">
        <v>19</v>
      </c>
      <c r="E168" s="17" t="s">
        <v>31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9">
        <v>3</v>
      </c>
      <c r="L168" s="14">
        <v>4050</v>
      </c>
      <c r="M168" s="19">
        <f t="shared" si="16"/>
        <v>4050</v>
      </c>
      <c r="N168" s="9"/>
    </row>
    <row r="169" s="3" customFormat="1" ht="18" customHeight="1" spans="1:14">
      <c r="A169" s="15">
        <v>164</v>
      </c>
      <c r="B169" s="27" t="s">
        <v>144</v>
      </c>
      <c r="C169" s="9" t="s">
        <v>159</v>
      </c>
      <c r="D169" s="34" t="s">
        <v>19</v>
      </c>
      <c r="E169" s="17" t="s">
        <v>31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9">
        <v>3</v>
      </c>
      <c r="L169" s="14">
        <v>4050</v>
      </c>
      <c r="M169" s="19">
        <f t="shared" si="16"/>
        <v>4050</v>
      </c>
      <c r="N169" s="9"/>
    </row>
    <row r="170" s="3" customFormat="1" ht="18" customHeight="1" spans="1:14">
      <c r="A170" s="15">
        <v>165</v>
      </c>
      <c r="B170" s="27" t="s">
        <v>144</v>
      </c>
      <c r="C170" s="9" t="s">
        <v>160</v>
      </c>
      <c r="D170" s="34" t="s">
        <v>25</v>
      </c>
      <c r="E170" s="17" t="s">
        <v>31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9">
        <v>3</v>
      </c>
      <c r="L170" s="14">
        <v>4050</v>
      </c>
      <c r="M170" s="19">
        <f t="shared" si="16"/>
        <v>4050</v>
      </c>
      <c r="N170" s="9"/>
    </row>
    <row r="171" s="3" customFormat="1" ht="18" customHeight="1" spans="1:14">
      <c r="A171" s="15">
        <v>166</v>
      </c>
      <c r="B171" s="27" t="s">
        <v>144</v>
      </c>
      <c r="C171" s="9" t="s">
        <v>161</v>
      </c>
      <c r="D171" s="34" t="s">
        <v>19</v>
      </c>
      <c r="E171" s="17" t="s">
        <v>31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9">
        <v>3</v>
      </c>
      <c r="L171" s="14">
        <v>4050</v>
      </c>
      <c r="M171" s="19">
        <f t="shared" si="16"/>
        <v>4050</v>
      </c>
      <c r="N171" s="9"/>
    </row>
    <row r="172" s="3" customFormat="1" ht="18" customHeight="1" spans="1:14">
      <c r="A172" s="15">
        <v>167</v>
      </c>
      <c r="B172" s="27" t="s">
        <v>144</v>
      </c>
      <c r="C172" s="9" t="s">
        <v>162</v>
      </c>
      <c r="D172" s="34" t="s">
        <v>19</v>
      </c>
      <c r="E172" s="17" t="s">
        <v>31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9">
        <v>3</v>
      </c>
      <c r="L172" s="14">
        <v>4050</v>
      </c>
      <c r="M172" s="19">
        <f t="shared" si="16"/>
        <v>4050</v>
      </c>
      <c r="N172" s="9"/>
    </row>
    <row r="173" s="5" customFormat="1" ht="18" customHeight="1" spans="1:14">
      <c r="A173" s="15">
        <v>168</v>
      </c>
      <c r="B173" s="10" t="s">
        <v>144</v>
      </c>
      <c r="C173" s="9" t="s">
        <v>145</v>
      </c>
      <c r="D173" s="9" t="s">
        <v>25</v>
      </c>
      <c r="E173" s="12" t="s">
        <v>20</v>
      </c>
      <c r="F173" s="13">
        <v>3</v>
      </c>
      <c r="G173" s="14">
        <v>2764.32</v>
      </c>
      <c r="H173" s="14">
        <v>917.7</v>
      </c>
      <c r="I173" s="14">
        <v>28.35</v>
      </c>
      <c r="J173" s="14">
        <f t="shared" ref="J173:J190" si="17">SUM(G173:I173)</f>
        <v>3710.37</v>
      </c>
      <c r="K173" s="13">
        <v>3</v>
      </c>
      <c r="L173" s="14">
        <v>4050</v>
      </c>
      <c r="M173" s="19">
        <f t="shared" si="16"/>
        <v>7760.37</v>
      </c>
      <c r="N173" s="27"/>
    </row>
    <row r="174" s="5" customFormat="1" ht="18" customHeight="1" spans="1:14">
      <c r="A174" s="15">
        <v>169</v>
      </c>
      <c r="B174" s="10" t="s">
        <v>144</v>
      </c>
      <c r="C174" s="9" t="s">
        <v>146</v>
      </c>
      <c r="D174" s="9" t="s">
        <v>25</v>
      </c>
      <c r="E174" s="12" t="s">
        <v>20</v>
      </c>
      <c r="F174" s="13">
        <v>3</v>
      </c>
      <c r="G174" s="14">
        <v>2764.32</v>
      </c>
      <c r="H174" s="14">
        <v>917.7</v>
      </c>
      <c r="I174" s="14">
        <v>28.35</v>
      </c>
      <c r="J174" s="14">
        <f t="shared" si="17"/>
        <v>3710.37</v>
      </c>
      <c r="K174" s="13">
        <v>3</v>
      </c>
      <c r="L174" s="14">
        <v>4050</v>
      </c>
      <c r="M174" s="19">
        <f t="shared" si="16"/>
        <v>7760.37</v>
      </c>
      <c r="N174" s="27"/>
    </row>
    <row r="175" s="5" customFormat="1" ht="18" customHeight="1" spans="1:14">
      <c r="A175" s="15">
        <v>170</v>
      </c>
      <c r="B175" s="10" t="s">
        <v>144</v>
      </c>
      <c r="C175" s="9" t="s">
        <v>147</v>
      </c>
      <c r="D175" s="9" t="s">
        <v>25</v>
      </c>
      <c r="E175" s="12" t="s">
        <v>20</v>
      </c>
      <c r="F175" s="13">
        <v>3</v>
      </c>
      <c r="G175" s="14">
        <v>2764.32</v>
      </c>
      <c r="H175" s="14">
        <v>917.7</v>
      </c>
      <c r="I175" s="14">
        <v>28.35</v>
      </c>
      <c r="J175" s="14">
        <f t="shared" si="17"/>
        <v>3710.37</v>
      </c>
      <c r="K175" s="13">
        <v>3</v>
      </c>
      <c r="L175" s="14">
        <v>4050</v>
      </c>
      <c r="M175" s="19">
        <f t="shared" si="16"/>
        <v>7760.37</v>
      </c>
      <c r="N175" s="27"/>
    </row>
    <row r="176" s="5" customFormat="1" ht="18" customHeight="1" spans="1:14">
      <c r="A176" s="15">
        <v>171</v>
      </c>
      <c r="B176" s="10" t="s">
        <v>144</v>
      </c>
      <c r="C176" s="9" t="s">
        <v>148</v>
      </c>
      <c r="D176" s="12" t="s">
        <v>25</v>
      </c>
      <c r="E176" s="12" t="s">
        <v>20</v>
      </c>
      <c r="F176" s="13">
        <v>3</v>
      </c>
      <c r="G176" s="14">
        <v>2764.32</v>
      </c>
      <c r="H176" s="14">
        <v>917.7</v>
      </c>
      <c r="I176" s="14">
        <v>28.35</v>
      </c>
      <c r="J176" s="14">
        <f t="shared" si="17"/>
        <v>3710.37</v>
      </c>
      <c r="K176" s="13">
        <v>3</v>
      </c>
      <c r="L176" s="14">
        <v>4050</v>
      </c>
      <c r="M176" s="19">
        <f t="shared" si="16"/>
        <v>7760.37</v>
      </c>
      <c r="N176" s="27"/>
    </row>
    <row r="177" s="5" customFormat="1" ht="18" customHeight="1" spans="1:14">
      <c r="A177" s="15">
        <v>172</v>
      </c>
      <c r="B177" s="10" t="s">
        <v>144</v>
      </c>
      <c r="C177" s="9" t="s">
        <v>149</v>
      </c>
      <c r="D177" s="9" t="s">
        <v>25</v>
      </c>
      <c r="E177" s="12" t="s">
        <v>20</v>
      </c>
      <c r="F177" s="13">
        <v>3</v>
      </c>
      <c r="G177" s="14">
        <v>2764.32</v>
      </c>
      <c r="H177" s="14">
        <v>917.7</v>
      </c>
      <c r="I177" s="14">
        <v>28.35</v>
      </c>
      <c r="J177" s="14">
        <f t="shared" si="17"/>
        <v>3710.37</v>
      </c>
      <c r="K177" s="13">
        <v>3</v>
      </c>
      <c r="L177" s="14">
        <v>4050</v>
      </c>
      <c r="M177" s="19">
        <f t="shared" si="16"/>
        <v>7760.37</v>
      </c>
      <c r="N177" s="27"/>
    </row>
    <row r="178" s="5" customFormat="1" ht="18" customHeight="1" spans="1:14">
      <c r="A178" s="15">
        <v>173</v>
      </c>
      <c r="B178" s="10" t="s">
        <v>144</v>
      </c>
      <c r="C178" s="9" t="s">
        <v>150</v>
      </c>
      <c r="D178" s="9" t="s">
        <v>25</v>
      </c>
      <c r="E178" s="12" t="s">
        <v>20</v>
      </c>
      <c r="F178" s="13">
        <v>3</v>
      </c>
      <c r="G178" s="14">
        <v>2764.32</v>
      </c>
      <c r="H178" s="14">
        <v>917.7</v>
      </c>
      <c r="I178" s="14">
        <v>28.35</v>
      </c>
      <c r="J178" s="14">
        <f t="shared" si="17"/>
        <v>3710.37</v>
      </c>
      <c r="K178" s="13">
        <v>3</v>
      </c>
      <c r="L178" s="14">
        <v>4050</v>
      </c>
      <c r="M178" s="19">
        <f t="shared" si="16"/>
        <v>7760.37</v>
      </c>
      <c r="N178" s="27"/>
    </row>
    <row r="179" s="5" customFormat="1" ht="18" customHeight="1" spans="1:14">
      <c r="A179" s="15">
        <v>174</v>
      </c>
      <c r="B179" s="10" t="s">
        <v>144</v>
      </c>
      <c r="C179" s="9" t="s">
        <v>151</v>
      </c>
      <c r="D179" s="9" t="s">
        <v>25</v>
      </c>
      <c r="E179" s="12" t="s">
        <v>20</v>
      </c>
      <c r="F179" s="13">
        <v>3</v>
      </c>
      <c r="G179" s="14">
        <v>2764.32</v>
      </c>
      <c r="H179" s="14">
        <v>917.7</v>
      </c>
      <c r="I179" s="14">
        <v>28.35</v>
      </c>
      <c r="J179" s="14">
        <f t="shared" si="17"/>
        <v>3710.37</v>
      </c>
      <c r="K179" s="13">
        <v>3</v>
      </c>
      <c r="L179" s="14">
        <v>4050</v>
      </c>
      <c r="M179" s="19">
        <f t="shared" si="16"/>
        <v>7760.37</v>
      </c>
      <c r="N179" s="27"/>
    </row>
    <row r="180" s="5" customFormat="1" ht="18" customHeight="1" spans="1:14">
      <c r="A180" s="15">
        <v>175</v>
      </c>
      <c r="B180" s="10" t="s">
        <v>144</v>
      </c>
      <c r="C180" s="9" t="s">
        <v>152</v>
      </c>
      <c r="D180" s="9" t="s">
        <v>19</v>
      </c>
      <c r="E180" s="12" t="s">
        <v>20</v>
      </c>
      <c r="F180" s="13">
        <v>3</v>
      </c>
      <c r="G180" s="14">
        <v>2764.32</v>
      </c>
      <c r="H180" s="14">
        <v>917.7</v>
      </c>
      <c r="I180" s="14">
        <v>28.35</v>
      </c>
      <c r="J180" s="14">
        <f t="shared" si="17"/>
        <v>3710.37</v>
      </c>
      <c r="K180" s="13">
        <v>3</v>
      </c>
      <c r="L180" s="14">
        <v>4050</v>
      </c>
      <c r="M180" s="19">
        <f t="shared" si="16"/>
        <v>7760.37</v>
      </c>
      <c r="N180" s="27"/>
    </row>
    <row r="181" s="5" customFormat="1" ht="18" customHeight="1" spans="1:14">
      <c r="A181" s="15">
        <v>176</v>
      </c>
      <c r="B181" s="10" t="s">
        <v>144</v>
      </c>
      <c r="C181" s="9" t="s">
        <v>153</v>
      </c>
      <c r="D181" s="9" t="s">
        <v>25</v>
      </c>
      <c r="E181" s="12" t="s">
        <v>20</v>
      </c>
      <c r="F181" s="13">
        <v>3</v>
      </c>
      <c r="G181" s="14">
        <v>2764.32</v>
      </c>
      <c r="H181" s="14">
        <v>917.7</v>
      </c>
      <c r="I181" s="14">
        <v>28.35</v>
      </c>
      <c r="J181" s="14">
        <f t="shared" si="17"/>
        <v>3710.37</v>
      </c>
      <c r="K181" s="13">
        <v>3</v>
      </c>
      <c r="L181" s="14">
        <v>4050</v>
      </c>
      <c r="M181" s="19">
        <f t="shared" si="16"/>
        <v>7760.37</v>
      </c>
      <c r="N181" s="27"/>
    </row>
    <row r="182" s="5" customFormat="1" ht="18" customHeight="1" spans="1:14">
      <c r="A182" s="15">
        <v>177</v>
      </c>
      <c r="B182" s="10" t="s">
        <v>144</v>
      </c>
      <c r="C182" s="9" t="s">
        <v>154</v>
      </c>
      <c r="D182" s="9" t="s">
        <v>25</v>
      </c>
      <c r="E182" s="12" t="s">
        <v>20</v>
      </c>
      <c r="F182" s="13">
        <v>3</v>
      </c>
      <c r="G182" s="14">
        <v>2764.32</v>
      </c>
      <c r="H182" s="14">
        <v>917.7</v>
      </c>
      <c r="I182" s="14">
        <v>28.35</v>
      </c>
      <c r="J182" s="14">
        <f t="shared" si="17"/>
        <v>3710.37</v>
      </c>
      <c r="K182" s="13">
        <v>3</v>
      </c>
      <c r="L182" s="14">
        <v>4050</v>
      </c>
      <c r="M182" s="19">
        <f t="shared" si="16"/>
        <v>7760.37</v>
      </c>
      <c r="N182" s="27"/>
    </row>
    <row r="183" s="5" customFormat="1" ht="18" customHeight="1" spans="1:14">
      <c r="A183" s="15">
        <v>178</v>
      </c>
      <c r="B183" s="10" t="s">
        <v>144</v>
      </c>
      <c r="C183" s="9" t="s">
        <v>155</v>
      </c>
      <c r="D183" s="9" t="s">
        <v>19</v>
      </c>
      <c r="E183" s="12" t="s">
        <v>20</v>
      </c>
      <c r="F183" s="13">
        <v>3</v>
      </c>
      <c r="G183" s="14">
        <v>2764.32</v>
      </c>
      <c r="H183" s="14">
        <v>917.7</v>
      </c>
      <c r="I183" s="14">
        <v>28.35</v>
      </c>
      <c r="J183" s="14">
        <f t="shared" si="17"/>
        <v>3710.37</v>
      </c>
      <c r="K183" s="13">
        <v>3</v>
      </c>
      <c r="L183" s="14">
        <v>4050</v>
      </c>
      <c r="M183" s="19">
        <f t="shared" si="16"/>
        <v>7760.37</v>
      </c>
      <c r="N183" s="27"/>
    </row>
    <row r="184" s="5" customFormat="1" ht="18" customHeight="1" spans="1:14">
      <c r="A184" s="15">
        <v>179</v>
      </c>
      <c r="B184" s="10" t="s">
        <v>144</v>
      </c>
      <c r="C184" s="9" t="s">
        <v>156</v>
      </c>
      <c r="D184" s="9" t="s">
        <v>25</v>
      </c>
      <c r="E184" s="12" t="s">
        <v>20</v>
      </c>
      <c r="F184" s="13">
        <v>3</v>
      </c>
      <c r="G184" s="14">
        <v>2764.32</v>
      </c>
      <c r="H184" s="14">
        <v>917.7</v>
      </c>
      <c r="I184" s="14">
        <v>28.35</v>
      </c>
      <c r="J184" s="14">
        <f t="shared" si="17"/>
        <v>3710.37</v>
      </c>
      <c r="K184" s="13">
        <v>3</v>
      </c>
      <c r="L184" s="14">
        <v>4050</v>
      </c>
      <c r="M184" s="19">
        <f t="shared" si="16"/>
        <v>7760.37</v>
      </c>
      <c r="N184" s="27"/>
    </row>
    <row r="185" s="5" customFormat="1" ht="18" customHeight="1" spans="1:14">
      <c r="A185" s="15">
        <v>180</v>
      </c>
      <c r="B185" s="10" t="s">
        <v>144</v>
      </c>
      <c r="C185" s="9" t="s">
        <v>157</v>
      </c>
      <c r="D185" s="9" t="s">
        <v>19</v>
      </c>
      <c r="E185" s="12" t="s">
        <v>20</v>
      </c>
      <c r="F185" s="13">
        <v>3</v>
      </c>
      <c r="G185" s="14">
        <v>2764.32</v>
      </c>
      <c r="H185" s="14">
        <v>917.7</v>
      </c>
      <c r="I185" s="14">
        <v>28.35</v>
      </c>
      <c r="J185" s="14">
        <f t="shared" si="17"/>
        <v>3710.37</v>
      </c>
      <c r="K185" s="13">
        <v>3</v>
      </c>
      <c r="L185" s="14">
        <v>4050</v>
      </c>
      <c r="M185" s="19">
        <f t="shared" si="16"/>
        <v>7760.37</v>
      </c>
      <c r="N185" s="27"/>
    </row>
    <row r="186" s="5" customFormat="1" ht="18" customHeight="1" spans="1:14">
      <c r="A186" s="15">
        <v>181</v>
      </c>
      <c r="B186" s="10" t="s">
        <v>144</v>
      </c>
      <c r="C186" s="35" t="s">
        <v>158</v>
      </c>
      <c r="D186" s="35" t="s">
        <v>19</v>
      </c>
      <c r="E186" s="12" t="s">
        <v>163</v>
      </c>
      <c r="F186" s="13">
        <v>4</v>
      </c>
      <c r="G186" s="14">
        <v>2412.8</v>
      </c>
      <c r="H186" s="14">
        <v>1223.6</v>
      </c>
      <c r="I186" s="14">
        <v>0</v>
      </c>
      <c r="J186" s="14">
        <f t="shared" si="17"/>
        <v>3636.4</v>
      </c>
      <c r="K186" s="13">
        <v>4</v>
      </c>
      <c r="L186" s="14">
        <v>5400</v>
      </c>
      <c r="M186" s="19">
        <f t="shared" si="16"/>
        <v>9036.4</v>
      </c>
      <c r="N186" s="27"/>
    </row>
    <row r="187" s="5" customFormat="1" ht="18" customHeight="1" spans="1:14">
      <c r="A187" s="15">
        <v>182</v>
      </c>
      <c r="B187" s="10" t="s">
        <v>144</v>
      </c>
      <c r="C187" s="35" t="s">
        <v>159</v>
      </c>
      <c r="D187" s="35" t="s">
        <v>19</v>
      </c>
      <c r="E187" s="12" t="s">
        <v>163</v>
      </c>
      <c r="F187" s="13">
        <v>4</v>
      </c>
      <c r="G187" s="14">
        <v>2412.8</v>
      </c>
      <c r="H187" s="14">
        <v>1223.6</v>
      </c>
      <c r="I187" s="14">
        <v>0</v>
      </c>
      <c r="J187" s="14">
        <f t="shared" si="17"/>
        <v>3636.4</v>
      </c>
      <c r="K187" s="13">
        <v>4</v>
      </c>
      <c r="L187" s="14">
        <v>5400</v>
      </c>
      <c r="M187" s="19">
        <f t="shared" si="16"/>
        <v>9036.4</v>
      </c>
      <c r="N187" s="27"/>
    </row>
    <row r="188" s="5" customFormat="1" ht="18" customHeight="1" spans="1:14">
      <c r="A188" s="15">
        <v>183</v>
      </c>
      <c r="B188" s="10" t="s">
        <v>144</v>
      </c>
      <c r="C188" s="35" t="s">
        <v>160</v>
      </c>
      <c r="D188" s="35" t="s">
        <v>25</v>
      </c>
      <c r="E188" s="12" t="s">
        <v>163</v>
      </c>
      <c r="F188" s="13">
        <v>4</v>
      </c>
      <c r="G188" s="14">
        <v>2412.8</v>
      </c>
      <c r="H188" s="14">
        <v>1223.6</v>
      </c>
      <c r="I188" s="14">
        <v>0</v>
      </c>
      <c r="J188" s="14">
        <f t="shared" si="17"/>
        <v>3636.4</v>
      </c>
      <c r="K188" s="13">
        <v>4</v>
      </c>
      <c r="L188" s="14">
        <v>5400</v>
      </c>
      <c r="M188" s="19">
        <f t="shared" si="16"/>
        <v>9036.4</v>
      </c>
      <c r="N188" s="27"/>
    </row>
    <row r="189" s="5" customFormat="1" ht="18" customHeight="1" spans="1:14">
      <c r="A189" s="15">
        <v>184</v>
      </c>
      <c r="B189" s="10" t="s">
        <v>144</v>
      </c>
      <c r="C189" s="35" t="s">
        <v>161</v>
      </c>
      <c r="D189" s="35" t="s">
        <v>19</v>
      </c>
      <c r="E189" s="12" t="s">
        <v>163</v>
      </c>
      <c r="F189" s="13">
        <v>4</v>
      </c>
      <c r="G189" s="14">
        <v>2412.8</v>
      </c>
      <c r="H189" s="14">
        <v>1223.6</v>
      </c>
      <c r="I189" s="14">
        <v>0</v>
      </c>
      <c r="J189" s="14">
        <f t="shared" si="17"/>
        <v>3636.4</v>
      </c>
      <c r="K189" s="13">
        <v>4</v>
      </c>
      <c r="L189" s="14">
        <v>5400</v>
      </c>
      <c r="M189" s="19">
        <f t="shared" si="16"/>
        <v>9036.4</v>
      </c>
      <c r="N189" s="27"/>
    </row>
    <row r="190" s="5" customFormat="1" ht="18" customHeight="1" spans="1:14">
      <c r="A190" s="15">
        <v>185</v>
      </c>
      <c r="B190" s="10" t="s">
        <v>144</v>
      </c>
      <c r="C190" s="35" t="s">
        <v>162</v>
      </c>
      <c r="D190" s="35" t="s">
        <v>19</v>
      </c>
      <c r="E190" s="12" t="s">
        <v>163</v>
      </c>
      <c r="F190" s="13">
        <v>4</v>
      </c>
      <c r="G190" s="14">
        <v>2412.8</v>
      </c>
      <c r="H190" s="14">
        <v>1223.6</v>
      </c>
      <c r="I190" s="14">
        <v>0</v>
      </c>
      <c r="J190" s="14">
        <f t="shared" si="17"/>
        <v>3636.4</v>
      </c>
      <c r="K190" s="13">
        <v>4</v>
      </c>
      <c r="L190" s="14">
        <v>5400</v>
      </c>
      <c r="M190" s="19">
        <f t="shared" si="16"/>
        <v>9036.4</v>
      </c>
      <c r="N190" s="27"/>
    </row>
    <row r="191" s="5" customFormat="1" ht="18" customHeight="1" spans="1:14">
      <c r="A191" s="36"/>
      <c r="B191" s="37"/>
      <c r="C191" s="38"/>
      <c r="D191" s="38"/>
      <c r="E191" s="39"/>
      <c r="F191" s="40"/>
      <c r="G191" s="41"/>
      <c r="H191" s="41"/>
      <c r="I191" s="41"/>
      <c r="J191" s="41"/>
      <c r="K191" s="40"/>
      <c r="L191" s="41"/>
      <c r="M191" s="41"/>
      <c r="N191" s="44"/>
    </row>
    <row r="192" s="4" customFormat="1" ht="18" customHeight="1" spans="1:14">
      <c r="A192" s="42" t="s">
        <v>16</v>
      </c>
      <c r="B192" s="43"/>
      <c r="C192" s="9"/>
      <c r="D192" s="34"/>
      <c r="E192" s="25"/>
      <c r="F192" s="13"/>
      <c r="G192" s="13">
        <f t="shared" ref="G192:M192" si="18">SUM(G6:G191)</f>
        <v>311224.159999999</v>
      </c>
      <c r="H192" s="13">
        <f t="shared" si="18"/>
        <v>162694.4</v>
      </c>
      <c r="I192" s="13">
        <f t="shared" si="18"/>
        <v>4299.74999999999</v>
      </c>
      <c r="J192" s="13">
        <f t="shared" si="18"/>
        <v>478218.31</v>
      </c>
      <c r="K192" s="13"/>
      <c r="L192" s="13">
        <f t="shared" si="18"/>
        <v>733050</v>
      </c>
      <c r="M192" s="13">
        <f t="shared" si="18"/>
        <v>1211268.31</v>
      </c>
      <c r="N192" s="9"/>
    </row>
  </sheetData>
  <mergeCells count="13">
    <mergeCell ref="F3:I3"/>
    <mergeCell ref="K3:N3"/>
    <mergeCell ref="F4:J4"/>
    <mergeCell ref="K4:L4"/>
    <mergeCell ref="A192:B192"/>
    <mergeCell ref="A4:A5"/>
    <mergeCell ref="B4:B5"/>
    <mergeCell ref="C4:C5"/>
    <mergeCell ref="D4:D5"/>
    <mergeCell ref="E4:E5"/>
    <mergeCell ref="M4:M5"/>
    <mergeCell ref="N4:N5"/>
    <mergeCell ref="A1:N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9527</cp:lastModifiedBy>
  <dcterms:created xsi:type="dcterms:W3CDTF">2022-03-31T08:22:00Z</dcterms:created>
  <dcterms:modified xsi:type="dcterms:W3CDTF">2022-04-11T03:11:02Z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A12FCBD97306428A8F032D692950B5B4</vt:lpwstr>
  </property>
  <property fmtid="{D5CDD505-2E9C-101B-9397-08002B2CF9AE}" pid="3" name="KSOProductBuildVer">
    <vt:lpwstr>2052-10.8.0.6018</vt:lpwstr>
  </property>
</Properties>
</file>