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1000" firstSheet="8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<sst xmlns="http://schemas.openxmlformats.org/spreadsheetml/2006/main" count="682" uniqueCount="310">
  <si>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</si>
  <si>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</si>
  <si>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</si>
  <si>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</si>
  <si>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</si>
  <si>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</si>
  <si>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</si>
  <si>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</si>
  <si>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</si>
  <si>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</si>
  <si>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</si>
  <si>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</si>
  <si>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</si>
  <si>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</si>
  <si>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</si>
  <si>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</si>
  <si>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</si>
  <si>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</si>
  <si>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</si>
  <si>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</si>
  <si>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</si>
  <si>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</si>
  <si>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</si>
  <si>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</si>
  <si>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</si>
  <si>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</si>
  <si>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</si>
  <si>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</si>
  <si>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</si>
  <si>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</si>
  <si>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</si>
  <si>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</si>
  <si>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</si>
  <si>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</si>
  <si>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</si>
  <si>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</si>
  <si>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</si>
  <si>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</si>
  <si>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</si>
  <si>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</si>
  <si>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</si>
  <si>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</si>
  <si>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</si>
  <si>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</si>
  <si>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</si>
  <si>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</si>
  <si>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</si>
  <si>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</si>
  <si>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</si>
  <si>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</si>
  <si>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</si>
  <si>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</si>
  <si>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</si>
  <si>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</si>
  <si>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</si>
  <si>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</si>
  <si>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</si>
  <si>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</si>
  <si>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</si>
  <si>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</si>
  <si>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</si>
  <si>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</si>
  <si>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</si>
  <si>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</si>
  <si>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</si>
  <si>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</si>
  <si>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</si>
  <si>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</si>
  <si>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</si>
  <si>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</si>
  <si>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201</t>
  </si>
  <si>
    <t>沧源佤族自治县总工会</t>
  </si>
  <si>
    <t>201001</t>
  </si>
  <si>
    <t>本单位此表无预算数据，故本表为空表。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</si>
  <si>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</si>
  <si>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</si>
  <si>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</si>
  <si>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</si>
  <si>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</si>
  <si>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</si>
  <si>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</si>
  <si>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</si>
  <si>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</si>
  <si>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</si>
  <si>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</si>
  <si>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</si>
  <si>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一般公共服务支出</t>
  </si>
  <si>
    <t>20129</t>
  </si>
  <si>
    <t>群众团体事务</t>
  </si>
  <si>
    <t>2012901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</si>
  <si>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</si>
  <si>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</si>
  <si>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</si>
  <si>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</si>
  <si>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</si>
  <si>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</si>
  <si>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</si>
  <si>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</si>
  <si>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</si>
  <si>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</si>
  <si>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</si>
  <si>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</si>
  <si>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</si>
  <si>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20821</t>
  </si>
  <si>
    <t>特困人员救助供养</t>
  </si>
  <si>
    <t>2082101</t>
  </si>
  <si>
    <t>城市特困人员救助供养支出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</si>
  <si>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</si>
  <si>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</si>
  <si>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</si>
  <si>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</si>
  <si>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</si>
  <si>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</si>
  <si>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</si>
  <si>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</si>
  <si>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</si>
  <si>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</si>
  <si>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</si>
  <si>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</si>
  <si>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</si>
  <si>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</si>
  <si>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</si>
  <si>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</si>
  <si>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</si>
  <si>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</si>
  <si>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</si>
  <si>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</si>
  <si>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</si>
  <si>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</si>
  <si>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</si>
  <si>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</si>
  <si>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</si>
  <si>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</si>
  <si>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</si>
  <si>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</si>
  <si>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</si>
  <si>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</si>
  <si>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</si>
  <si>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</si>
  <si>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</si>
  <si>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</si>
  <si>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</si>
  <si>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</si>
  <si>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</si>
  <si>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</si>
  <si>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</si>
  <si>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</si>
  <si>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</si>
  <si>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</si>
  <si>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</si>
  <si>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</si>
  <si>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</si>
  <si>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</si>
  <si>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</si>
  <si>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</si>
  <si>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</si>
  <si>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</si>
  <si>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</si>
  <si>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</si>
  <si>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</si>
  <si>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</si>
  <si>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</si>
  <si>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</si>
  <si>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</si>
  <si>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</si>
  <si>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</si>
  <si>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</si>
  <si>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</si>
  <si>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</si>
  <si>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</si>
  <si>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</si>
  <si>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</si>
  <si>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</si>
  <si>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</si>
  <si>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</si>
  <si>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</si>
  <si>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</si>
  <si>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</si>
  <si>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</si>
  <si>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</si>
  <si>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</si>
  <si>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</si>
  <si>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</si>
  <si>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</si>
  <si>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</si>
  <si>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</si>
  <si>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</si>
  <si>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</si>
  <si>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</si>
  <si>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</si>
  <si>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</si>
  <si>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</si>
  <si>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</si>
  <si>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</si>
  <si>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</si>
  <si>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</si>
  <si>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</si>
  <si>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</si>
  <si>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</si>
  <si>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</si>
  <si>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530927210000000002197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</si>
  <si>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</si>
  <si>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</si>
  <si>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</si>
  <si>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</si>
  <si>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</si>
  <si>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</si>
  <si>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</si>
  <si>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530927231100001447267</t>
  </si>
  <si>
    <t>绩效考核奖励（2017年提高标准部分）</t>
  </si>
  <si>
    <t>530927210000000002199</t>
  </si>
  <si>
    <t>社会保障缴费</t>
  </si>
  <si>
    <t>30108</t>
  </si>
  <si>
    <t>机关事业单位基本养老保险缴费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</si>
  <si>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</si>
  <si>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</si>
  <si>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</si>
  <si>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</si>
  <si>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</si>
  <si>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</si>
  <si>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530927210000000002200</t>
  </si>
  <si>
    <t>30113</t>
  </si>
  <si>
    <t>530927251100003751335</t>
  </si>
  <si>
    <t>编外聘用制人员支出</t>
  </si>
  <si>
    <t>30199</t>
  </si>
  <si>
    <t>其他工资福利支出</t>
  </si>
  <si>
    <t>530927210000000002205</t>
  </si>
  <si>
    <t>一般公用经费</t>
  </si>
  <si>
    <t>30201</t>
  </si>
  <si>
    <t>办公费</t>
  </si>
  <si>
    <t>30207</t>
  </si>
  <si>
    <t>邮电费</t>
  </si>
  <si>
    <t>530927241100002301844</t>
  </si>
  <si>
    <t>公务接待费（公用经费）</t>
  </si>
  <si>
    <t>30217</t>
  </si>
  <si>
    <t>530927210000000002204</t>
  </si>
  <si>
    <t>工会经费</t>
  </si>
  <si>
    <t>30228</t>
  </si>
  <si>
    <t>530927210000000002203</t>
  </si>
  <si>
    <t>公务交通补贴</t>
  </si>
  <si>
    <t>30239</t>
  </si>
  <si>
    <t>其他交通费用</t>
  </si>
  <si>
    <t>530927210000000002201</t>
  </si>
  <si>
    <t>离退休费</t>
  </si>
  <si>
    <t>30301</t>
  </si>
  <si>
    <t>离休费</t>
  </si>
  <si>
    <t>30302</t>
  </si>
  <si>
    <t>退休费</t>
  </si>
  <si>
    <t>530927241100002301942</t>
  </si>
  <si>
    <t>机关事业单位职工及军人抚恤补助</t>
  </si>
  <si>
    <t>30304</t>
  </si>
  <si>
    <t>抚恤金</t>
  </si>
  <si>
    <t>530927241100002301929</t>
  </si>
  <si>
    <t>优抚对象抚恤和生活补助经费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</si>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</sst>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0" fontId="6" fillId="0" borderId="0" xfId="0" applyFont="1" applyFill="1" applyAlignment="1" applyProtection="1">
      <alignment horizontal="left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H17" sqref="H17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4"/>
      <c r="C2" s="204"/>
      <c r="D2" s="204"/>
    </row>
    <row r="3" ht="18.75" customHeight="1" spans="1:4">
      <c r="A3" s="40" t="str">
        <f>"单位名称："&amp;"沧源佤族自治县总工会"</f>
        <v>单位名称：沧源佤族自治县总工会</v>
      </c>
      <c r="B3" s="205"/>
      <c r="C3" s="205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7" t="s">
        <v>6</v>
      </c>
      <c r="B7" s="23">
        <v>1839709.07</v>
      </c>
      <c r="C7" s="127" t="s">
        <v>7</v>
      </c>
      <c r="D7" s="23">
        <v>1189281.6</v>
      </c>
    </row>
    <row r="8" ht="18.75" customHeight="1" spans="1:4">
      <c r="A8" s="127" t="s">
        <v>8</v>
      </c>
      <c r="B8" s="23"/>
      <c r="C8" s="127" t="s">
        <v>9</v>
      </c>
      <c r="D8" s="23"/>
    </row>
    <row r="9" ht="18.75" customHeight="1" spans="1:4">
      <c r="A9" s="127" t="s">
        <v>10</v>
      </c>
      <c r="B9" s="23"/>
      <c r="C9" s="127" t="s">
        <v>11</v>
      </c>
      <c r="D9" s="23"/>
    </row>
    <row r="10" ht="18.75" customHeight="1" spans="1:4">
      <c r="A10" s="127" t="s">
        <v>12</v>
      </c>
      <c r="B10" s="23"/>
      <c r="C10" s="127" t="s">
        <v>13</v>
      </c>
      <c r="D10" s="23"/>
    </row>
    <row r="11" ht="18.75" customHeight="1" spans="1:4">
      <c r="A11" s="206" t="s">
        <v>14</v>
      </c>
      <c r="B11" s="23"/>
      <c r="C11" s="161" t="s">
        <v>15</v>
      </c>
      <c r="D11" s="23"/>
    </row>
    <row r="12" ht="18.75" customHeight="1" spans="1:4">
      <c r="A12" s="164" t="s">
        <v>16</v>
      </c>
      <c r="B12" s="23"/>
      <c r="C12" s="163" t="s">
        <v>17</v>
      </c>
      <c r="D12" s="23"/>
    </row>
    <row r="13" ht="18.75" customHeight="1" spans="1:4">
      <c r="A13" s="164" t="s">
        <v>18</v>
      </c>
      <c r="B13" s="23"/>
      <c r="C13" s="163" t="s">
        <v>19</v>
      </c>
      <c r="D13" s="23"/>
    </row>
    <row r="14" ht="18.75" customHeight="1" spans="1:4">
      <c r="A14" s="164" t="s">
        <v>20</v>
      </c>
      <c r="B14" s="23"/>
      <c r="C14" s="163" t="s">
        <v>21</v>
      </c>
      <c r="D14" s="23">
        <v>487974.64</v>
      </c>
    </row>
    <row r="15" ht="18.75" customHeight="1" spans="1:4">
      <c r="A15" s="164" t="s">
        <v>22</v>
      </c>
      <c r="B15" s="23"/>
      <c r="C15" s="163" t="s">
        <v>23</v>
      </c>
      <c r="D15" s="23">
        <v>57282.91</v>
      </c>
    </row>
    <row r="16" ht="18.75" customHeight="1" spans="1:4">
      <c r="A16" s="164" t="s">
        <v>24</v>
      </c>
      <c r="B16" s="23"/>
      <c r="C16" s="164" t="s">
        <v>25</v>
      </c>
      <c r="D16" s="23"/>
    </row>
    <row r="17" ht="18.75" customHeight="1" spans="1:4">
      <c r="A17" s="164" t="s">
        <v>26</v>
      </c>
      <c r="B17" s="23"/>
      <c r="C17" s="164" t="s">
        <v>27</v>
      </c>
      <c r="D17" s="23"/>
    </row>
    <row r="18" ht="18.75" customHeight="1" spans="1:4">
      <c r="A18" s="165" t="s">
        <v>26</v>
      </c>
      <c r="B18" s="23"/>
      <c r="C18" s="163" t="s">
        <v>28</v>
      </c>
      <c r="D18" s="23"/>
    </row>
    <row r="19" ht="18.75" customHeight="1" spans="1:4">
      <c r="A19" s="165" t="s">
        <v>26</v>
      </c>
      <c r="B19" s="23"/>
      <c r="C19" s="163" t="s">
        <v>29</v>
      </c>
      <c r="D19" s="23"/>
    </row>
    <row r="20" ht="18.75" customHeight="1" spans="1:4">
      <c r="A20" s="165" t="s">
        <v>26</v>
      </c>
      <c r="B20" s="23"/>
      <c r="C20" s="163" t="s">
        <v>30</v>
      </c>
      <c r="D20" s="23"/>
    </row>
    <row r="21" ht="18.75" customHeight="1" spans="1:4">
      <c r="A21" s="165" t="s">
        <v>26</v>
      </c>
      <c r="B21" s="23"/>
      <c r="C21" s="163" t="s">
        <v>31</v>
      </c>
      <c r="D21" s="23"/>
    </row>
    <row r="22" ht="18.75" customHeight="1" spans="1:4">
      <c r="A22" s="165" t="s">
        <v>26</v>
      </c>
      <c r="B22" s="23"/>
      <c r="C22" s="163" t="s">
        <v>32</v>
      </c>
      <c r="D22" s="23"/>
    </row>
    <row r="23" ht="18.75" customHeight="1" spans="1:4">
      <c r="A23" s="165" t="s">
        <v>26</v>
      </c>
      <c r="B23" s="23"/>
      <c r="C23" s="163" t="s">
        <v>33</v>
      </c>
      <c r="D23" s="23"/>
    </row>
    <row r="24" ht="18.75" customHeight="1" spans="1:4">
      <c r="A24" s="165" t="s">
        <v>26</v>
      </c>
      <c r="B24" s="23"/>
      <c r="C24" s="163" t="s">
        <v>34</v>
      </c>
      <c r="D24" s="23"/>
    </row>
    <row r="25" ht="18.75" customHeight="1" spans="1:4">
      <c r="A25" s="165" t="s">
        <v>26</v>
      </c>
      <c r="B25" s="23"/>
      <c r="C25" s="163" t="s">
        <v>35</v>
      </c>
      <c r="D25" s="23">
        <v>105169.92</v>
      </c>
    </row>
    <row r="26" ht="18.75" customHeight="1" spans="1:4">
      <c r="A26" s="165" t="s">
        <v>26</v>
      </c>
      <c r="B26" s="23"/>
      <c r="C26" s="163" t="s">
        <v>36</v>
      </c>
      <c r="D26" s="23"/>
    </row>
    <row r="27" ht="18.75" customHeight="1" spans="1:4">
      <c r="A27" s="165" t="s">
        <v>26</v>
      </c>
      <c r="B27" s="23"/>
      <c r="C27" s="163" t="s">
        <v>37</v>
      </c>
      <c r="D27" s="23"/>
    </row>
    <row r="28" ht="18.75" customHeight="1" spans="1:4">
      <c r="A28" s="165" t="s">
        <v>26</v>
      </c>
      <c r="B28" s="23"/>
      <c r="C28" s="163" t="s">
        <v>38</v>
      </c>
      <c r="D28" s="23"/>
    </row>
    <row r="29" ht="18.75" customHeight="1" spans="1:4">
      <c r="A29" s="165" t="s">
        <v>26</v>
      </c>
      <c r="B29" s="23"/>
      <c r="C29" s="163" t="s">
        <v>39</v>
      </c>
      <c r="D29" s="23"/>
    </row>
    <row r="30" ht="18.75" customHeight="1" spans="1:4">
      <c r="A30" s="166" t="s">
        <v>26</v>
      </c>
      <c r="B30" s="23"/>
      <c r="C30" s="164" t="s">
        <v>40</v>
      </c>
      <c r="D30" s="23"/>
    </row>
    <row r="31" ht="18.75" customHeight="1" spans="1:4">
      <c r="A31" s="166" t="s">
        <v>26</v>
      </c>
      <c r="B31" s="23"/>
      <c r="C31" s="164" t="s">
        <v>41</v>
      </c>
      <c r="D31" s="23"/>
    </row>
    <row r="32" ht="18.75" customHeight="1" spans="1:4">
      <c r="A32" s="166" t="s">
        <v>26</v>
      </c>
      <c r="B32" s="23"/>
      <c r="C32" s="164" t="s">
        <v>42</v>
      </c>
      <c r="D32" s="23"/>
    </row>
    <row r="33" ht="18.75" customHeight="1" spans="1:4">
      <c r="A33" s="207"/>
      <c r="B33" s="167"/>
      <c r="C33" s="164" t="s">
        <v>43</v>
      </c>
      <c r="D33" s="23"/>
    </row>
    <row r="34" ht="18.75" customHeight="1" spans="1:4">
      <c r="A34" s="207" t="s">
        <v>44</v>
      </c>
      <c r="B34" s="167">
        <f>SUM(B7:B11)</f>
        <v>1839709.07</v>
      </c>
      <c r="C34" s="208" t="s">
        <v>45</v>
      </c>
      <c r="D34" s="167">
        <v>1839709.07</v>
      </c>
    </row>
    <row r="35" ht="18.75" customHeight="1" spans="1:4">
      <c r="A35" s="209" t="s">
        <v>46</v>
      </c>
      <c r="B35" s="23"/>
      <c r="C35" s="127" t="s">
        <v>47</v>
      </c>
      <c r="D35" s="23"/>
    </row>
    <row r="36" ht="18.75" customHeight="1" spans="1:4">
      <c r="A36" s="209" t="s">
        <v>48</v>
      </c>
      <c r="B36" s="23"/>
      <c r="C36" s="127" t="s">
        <v>48</v>
      </c>
      <c r="D36" s="23"/>
    </row>
    <row r="37" ht="18.75" customHeight="1" spans="1:4">
      <c r="A37" s="209" t="s">
        <v>49</v>
      </c>
      <c r="B37" s="23">
        <f>B35-B36</f>
        <v>0</v>
      </c>
      <c r="C37" s="127" t="s">
        <v>50</v>
      </c>
      <c r="D37" s="23"/>
    </row>
    <row r="38" ht="18.75" customHeight="1" spans="1:4">
      <c r="A38" s="210" t="s">
        <v>51</v>
      </c>
      <c r="B38" s="167">
        <f t="shared" ref="B38:D38" si="0">B34+B35</f>
        <v>1839709.07</v>
      </c>
      <c r="C38" s="208" t="s">
        <v>52</v>
      </c>
      <c r="D38" s="167">
        <f t="shared" si="0"/>
        <v>1839709.07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1"/>
  <sheetViews>
    <sheetView showZeros="0" topLeftCell="P1" workbookViewId="0">
      <selection activeCell="Q25" sqref="Q25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7"/>
      <c r="O1" s="66"/>
      <c r="P1" s="66"/>
      <c r="Q1" s="66"/>
      <c r="R1" s="66"/>
      <c r="S1" s="37" t="s">
        <v>53</v>
      </c>
    </row>
    <row r="2" ht="57.75" customHeight="1" spans="1:19">
      <c r="A2" s="123" t="str">
        <f>"2025"&amp;"年部门收入预算表"</f>
        <v>2025年部门收入预算表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98"/>
      <c r="P2" s="198"/>
      <c r="Q2" s="198"/>
      <c r="R2" s="198"/>
      <c r="S2" s="198"/>
    </row>
    <row r="3" ht="18.75" customHeight="1" spans="1:19">
      <c r="A3" s="40" t="str">
        <f>"单位名称："&amp;"沧源佤族自治县总工会"</f>
        <v>单位名称：沧源佤族自治县总工会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1" t="s">
        <v>54</v>
      </c>
      <c r="B4" s="182" t="s">
        <v>55</v>
      </c>
      <c r="C4" s="182" t="s">
        <v>56</v>
      </c>
      <c r="D4" s="183" t="s">
        <v>57</v>
      </c>
      <c r="E4" s="184"/>
      <c r="F4" s="184"/>
      <c r="G4" s="184"/>
      <c r="H4" s="184"/>
      <c r="I4" s="184"/>
      <c r="J4" s="199"/>
      <c r="K4" s="184"/>
      <c r="L4" s="184"/>
      <c r="M4" s="184"/>
      <c r="N4" s="200"/>
      <c r="O4" s="183" t="s">
        <v>46</v>
      </c>
      <c r="P4" s="183"/>
      <c r="Q4" s="183"/>
      <c r="R4" s="183"/>
      <c r="S4" s="203"/>
    </row>
    <row r="5" ht="18.75" customHeight="1" spans="1:19">
      <c r="A5" s="185"/>
      <c r="B5" s="186"/>
      <c r="C5" s="186"/>
      <c r="D5" s="187" t="s">
        <v>58</v>
      </c>
      <c r="E5" s="187" t="s">
        <v>59</v>
      </c>
      <c r="F5" s="187" t="s">
        <v>60</v>
      </c>
      <c r="G5" s="187" t="s">
        <v>61</v>
      </c>
      <c r="H5" s="187" t="s">
        <v>62</v>
      </c>
      <c r="I5" s="201" t="s">
        <v>63</v>
      </c>
      <c r="J5" s="201"/>
      <c r="K5" s="201"/>
      <c r="L5" s="201"/>
      <c r="M5" s="201"/>
      <c r="N5" s="190"/>
      <c r="O5" s="187" t="s">
        <v>58</v>
      </c>
      <c r="P5" s="187" t="s">
        <v>59</v>
      </c>
      <c r="Q5" s="187" t="s">
        <v>60</v>
      </c>
      <c r="R5" s="187" t="s">
        <v>61</v>
      </c>
      <c r="S5" s="187" t="s">
        <v>64</v>
      </c>
    </row>
    <row r="6" ht="18.75" customHeight="1" spans="1:19">
      <c r="A6" s="188"/>
      <c r="B6" s="189"/>
      <c r="C6" s="189"/>
      <c r="D6" s="190"/>
      <c r="E6" s="190"/>
      <c r="F6" s="190"/>
      <c r="G6" s="190"/>
      <c r="H6" s="190"/>
      <c r="I6" s="189" t="s">
        <v>58</v>
      </c>
      <c r="J6" s="189" t="s">
        <v>65</v>
      </c>
      <c r="K6" s="189" t="s">
        <v>66</v>
      </c>
      <c r="L6" s="189" t="s">
        <v>67</v>
      </c>
      <c r="M6" s="189" t="s">
        <v>68</v>
      </c>
      <c r="N6" s="189" t="s">
        <v>69</v>
      </c>
      <c r="O6" s="202"/>
      <c r="P6" s="202"/>
      <c r="Q6" s="202"/>
      <c r="R6" s="202"/>
      <c r="S6" s="19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1" t="s">
        <v>70</v>
      </c>
      <c r="B8" s="192" t="s">
        <v>71</v>
      </c>
      <c r="C8" s="23">
        <v>1839709.07</v>
      </c>
      <c r="D8" s="23">
        <v>1839709.07</v>
      </c>
      <c r="E8" s="23">
        <v>1839709.07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3" t="s">
        <v>72</v>
      </c>
      <c r="B9" s="194" t="s">
        <v>71</v>
      </c>
      <c r="C9" s="23">
        <v>1839709.07</v>
      </c>
      <c r="D9" s="23">
        <v>1839709.07</v>
      </c>
      <c r="E9" s="23">
        <v>1839709.07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195" t="s">
        <v>56</v>
      </c>
      <c r="B10" s="196"/>
      <c r="C10" s="23">
        <v>1839709.07</v>
      </c>
      <c r="D10" s="23">
        <v>1839709.07</v>
      </c>
      <c r="E10" s="23">
        <v>1839709.07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customHeight="1" spans="16:20">
      <c r="P11" s="27" t="s">
        <v>73</v>
      </c>
      <c r="Q11" s="27"/>
      <c r="R11" s="27"/>
      <c r="S11" s="27"/>
      <c r="T11" s="27"/>
    </row>
  </sheetData>
  <mergeCells count="20">
    <mergeCell ref="A2:S2"/>
    <mergeCell ref="A3:D3"/>
    <mergeCell ref="D4:N4"/>
    <mergeCell ref="O4:S4"/>
    <mergeCell ref="I5:N5"/>
    <mergeCell ref="A10:B10"/>
    <mergeCell ref="P11:T1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workbookViewId="0">
      <selection activeCell="D52" sqref="D52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9"/>
      <c r="E1" s="1"/>
      <c r="F1" s="1"/>
      <c r="G1" s="1"/>
      <c r="H1" s="169"/>
      <c r="I1" s="1"/>
      <c r="J1" s="169"/>
      <c r="K1" s="1"/>
      <c r="L1" s="1"/>
      <c r="M1" s="1"/>
      <c r="N1" s="1"/>
      <c r="O1" s="38" t="s">
        <v>74</v>
      </c>
    </row>
    <row r="2" ht="42" customHeight="1" spans="1:15">
      <c r="A2" s="5" t="str">
        <f>"2025"&amp;"年部门支出预算表"</f>
        <v>2025年部门支出预算表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ht="18.75" customHeight="1" spans="1:15">
      <c r="A3" s="171" t="str">
        <f>"单位名称："&amp;"沧源佤族自治县总工会"</f>
        <v>单位名称：沧源佤族自治县总工会</v>
      </c>
      <c r="B3" s="172"/>
      <c r="C3" s="61"/>
      <c r="D3" s="29"/>
      <c r="E3" s="61"/>
      <c r="F3" s="61"/>
      <c r="G3" s="61"/>
      <c r="H3" s="29"/>
      <c r="I3" s="61"/>
      <c r="J3" s="29"/>
      <c r="K3" s="61"/>
      <c r="L3" s="61"/>
      <c r="M3" s="179"/>
      <c r="N3" s="179"/>
      <c r="O3" s="38" t="s">
        <v>1</v>
      </c>
    </row>
    <row r="4" ht="18.75" customHeight="1" spans="1:15">
      <c r="A4" s="10" t="s">
        <v>75</v>
      </c>
      <c r="B4" s="10" t="s">
        <v>76</v>
      </c>
      <c r="C4" s="10" t="s">
        <v>56</v>
      </c>
      <c r="D4" s="12" t="s">
        <v>59</v>
      </c>
      <c r="E4" s="73" t="s">
        <v>77</v>
      </c>
      <c r="F4" s="134" t="s">
        <v>78</v>
      </c>
      <c r="G4" s="10" t="s">
        <v>60</v>
      </c>
      <c r="H4" s="10" t="s">
        <v>61</v>
      </c>
      <c r="I4" s="10" t="s">
        <v>79</v>
      </c>
      <c r="J4" s="12" t="s">
        <v>80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77</v>
      </c>
      <c r="F5" s="91" t="s">
        <v>78</v>
      </c>
      <c r="G5" s="18"/>
      <c r="H5" s="18"/>
      <c r="I5" s="18"/>
      <c r="J5" s="65" t="s">
        <v>58</v>
      </c>
      <c r="K5" s="45" t="s">
        <v>81</v>
      </c>
      <c r="L5" s="45" t="s">
        <v>82</v>
      </c>
      <c r="M5" s="45" t="s">
        <v>83</v>
      </c>
      <c r="N5" s="45" t="s">
        <v>84</v>
      </c>
      <c r="O5" s="45" t="s">
        <v>85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7" t="s">
        <v>70</v>
      </c>
      <c r="B7" s="158" t="s">
        <v>86</v>
      </c>
      <c r="C7" s="23">
        <v>1189281.6</v>
      </c>
      <c r="D7" s="23">
        <v>1189281.6</v>
      </c>
      <c r="E7" s="23">
        <v>1189281.6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3" t="s">
        <v>87</v>
      </c>
      <c r="B8" s="211" t="s">
        <v>88</v>
      </c>
      <c r="C8" s="23">
        <v>1189281.6</v>
      </c>
      <c r="D8" s="23">
        <v>1189281.6</v>
      </c>
      <c r="E8" s="23">
        <v>1189281.6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5" t="s">
        <v>89</v>
      </c>
      <c r="B9" s="212" t="s">
        <v>90</v>
      </c>
      <c r="C9" s="23">
        <v>1189281.6</v>
      </c>
      <c r="D9" s="23">
        <v>1189281.6</v>
      </c>
      <c r="E9" s="23">
        <v>1189281.6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27" t="s">
        <v>91</v>
      </c>
      <c r="B10" s="158" t="s">
        <v>92</v>
      </c>
      <c r="C10" s="23">
        <v>487974.64</v>
      </c>
      <c r="D10" s="23">
        <v>487974.64</v>
      </c>
      <c r="E10" s="23">
        <v>487974.64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3" t="s">
        <v>93</v>
      </c>
      <c r="B11" s="211" t="s">
        <v>94</v>
      </c>
      <c r="C11" s="23">
        <v>426022.64</v>
      </c>
      <c r="D11" s="23">
        <v>426022.64</v>
      </c>
      <c r="E11" s="23">
        <v>426022.64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5" t="s">
        <v>95</v>
      </c>
      <c r="B12" s="212" t="s">
        <v>96</v>
      </c>
      <c r="C12" s="23">
        <v>285796.08</v>
      </c>
      <c r="D12" s="23">
        <v>285796.08</v>
      </c>
      <c r="E12" s="23">
        <v>285796.08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5" t="s">
        <v>97</v>
      </c>
      <c r="B13" s="212" t="s">
        <v>98</v>
      </c>
      <c r="C13" s="23">
        <v>140226.56</v>
      </c>
      <c r="D13" s="23">
        <v>140226.56</v>
      </c>
      <c r="E13" s="23">
        <v>140226.56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3" t="s">
        <v>99</v>
      </c>
      <c r="B14" s="211" t="s">
        <v>100</v>
      </c>
      <c r="C14" s="23">
        <v>11952</v>
      </c>
      <c r="D14" s="23">
        <v>11952</v>
      </c>
      <c r="E14" s="23">
        <v>11952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5" t="s">
        <v>101</v>
      </c>
      <c r="B15" s="212" t="s">
        <v>102</v>
      </c>
      <c r="C15" s="23">
        <v>11952</v>
      </c>
      <c r="D15" s="23">
        <v>11952</v>
      </c>
      <c r="E15" s="23">
        <v>11952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3" t="s">
        <v>103</v>
      </c>
      <c r="B16" s="211" t="s">
        <v>104</v>
      </c>
      <c r="C16" s="23">
        <v>50000</v>
      </c>
      <c r="D16" s="23">
        <v>50000</v>
      </c>
      <c r="E16" s="23">
        <v>50000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5" t="s">
        <v>105</v>
      </c>
      <c r="B17" s="212" t="s">
        <v>106</v>
      </c>
      <c r="C17" s="23">
        <v>50000</v>
      </c>
      <c r="D17" s="23">
        <v>50000</v>
      </c>
      <c r="E17" s="23">
        <v>50000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27" t="s">
        <v>107</v>
      </c>
      <c r="B18" s="158" t="s">
        <v>108</v>
      </c>
      <c r="C18" s="23">
        <v>57282.91</v>
      </c>
      <c r="D18" s="23">
        <v>57282.91</v>
      </c>
      <c r="E18" s="23">
        <v>57282.91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3" t="s">
        <v>109</v>
      </c>
      <c r="B19" s="211" t="s">
        <v>110</v>
      </c>
      <c r="C19" s="23">
        <v>57282.91</v>
      </c>
      <c r="D19" s="23">
        <v>57282.91</v>
      </c>
      <c r="E19" s="23">
        <v>57282.91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5" t="s">
        <v>111</v>
      </c>
      <c r="B20" s="212" t="s">
        <v>112</v>
      </c>
      <c r="C20" s="23">
        <v>52338.08</v>
      </c>
      <c r="D20" s="23">
        <v>52338.08</v>
      </c>
      <c r="E20" s="23">
        <v>52338.08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5" t="s">
        <v>113</v>
      </c>
      <c r="B21" s="212" t="s">
        <v>114</v>
      </c>
      <c r="C21" s="23">
        <v>4944.83</v>
      </c>
      <c r="D21" s="23">
        <v>4944.83</v>
      </c>
      <c r="E21" s="23">
        <v>4944.83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27" t="s">
        <v>115</v>
      </c>
      <c r="B22" s="158" t="s">
        <v>116</v>
      </c>
      <c r="C22" s="23">
        <v>105169.92</v>
      </c>
      <c r="D22" s="23">
        <v>105169.92</v>
      </c>
      <c r="E22" s="23">
        <v>105169.92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3" t="s">
        <v>117</v>
      </c>
      <c r="B23" s="211" t="s">
        <v>118</v>
      </c>
      <c r="C23" s="23">
        <v>105169.92</v>
      </c>
      <c r="D23" s="23">
        <v>105169.92</v>
      </c>
      <c r="E23" s="23">
        <v>105169.92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5" t="s">
        <v>119</v>
      </c>
      <c r="B24" s="212" t="s">
        <v>120</v>
      </c>
      <c r="C24" s="23">
        <v>105169.92</v>
      </c>
      <c r="D24" s="23">
        <v>105169.92</v>
      </c>
      <c r="E24" s="23">
        <v>105169.92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7" t="s">
        <v>121</v>
      </c>
      <c r="B25" s="178" t="s">
        <v>121</v>
      </c>
      <c r="C25" s="23">
        <v>1839709.07</v>
      </c>
      <c r="D25" s="23">
        <v>1839709.07</v>
      </c>
      <c r="E25" s="23">
        <v>1839709.07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C50" sqref="C50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122</v>
      </c>
    </row>
    <row r="2" ht="36" customHeight="1" spans="1:4">
      <c r="A2" s="5" t="str">
        <f>"2025"&amp;"年部门财政拨款收支预算总表"</f>
        <v>2025年部门财政拨款收支预算总表</v>
      </c>
      <c r="B2" s="156"/>
      <c r="C2" s="156"/>
      <c r="D2" s="156"/>
    </row>
    <row r="3" ht="18.75" customHeight="1" spans="1:4">
      <c r="A3" s="7" t="str">
        <f>"单位名称："&amp;"沧源佤族自治县总工会"</f>
        <v>单位名称：沧源佤族自治县总工会</v>
      </c>
      <c r="B3" s="157"/>
      <c r="C3" s="157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4" t="str">
        <f>"2025"&amp;"年预算数"</f>
        <v>2025年预算数</v>
      </c>
      <c r="C5" s="30" t="s">
        <v>123</v>
      </c>
      <c r="D5" s="104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8" t="s">
        <v>124</v>
      </c>
      <c r="B7" s="23">
        <v>1839709.07</v>
      </c>
      <c r="C7" s="22" t="s">
        <v>125</v>
      </c>
      <c r="D7" s="23">
        <v>1839709.07</v>
      </c>
    </row>
    <row r="8" ht="18.75" customHeight="1" spans="1:4">
      <c r="A8" s="159" t="s">
        <v>126</v>
      </c>
      <c r="B8" s="23">
        <v>1839709.07</v>
      </c>
      <c r="C8" s="22" t="s">
        <v>127</v>
      </c>
      <c r="D8" s="23">
        <v>1189281.6</v>
      </c>
    </row>
    <row r="9" ht="18.75" customHeight="1" spans="1:4">
      <c r="A9" s="159" t="s">
        <v>128</v>
      </c>
      <c r="B9" s="23"/>
      <c r="C9" s="22" t="s">
        <v>129</v>
      </c>
      <c r="D9" s="23"/>
    </row>
    <row r="10" ht="18.75" customHeight="1" spans="1:4">
      <c r="A10" s="159" t="s">
        <v>130</v>
      </c>
      <c r="B10" s="23"/>
      <c r="C10" s="22" t="s">
        <v>131</v>
      </c>
      <c r="D10" s="23"/>
    </row>
    <row r="11" ht="18.75" customHeight="1" spans="1:4">
      <c r="A11" s="160" t="s">
        <v>132</v>
      </c>
      <c r="B11" s="23"/>
      <c r="C11" s="161" t="s">
        <v>133</v>
      </c>
      <c r="D11" s="23"/>
    </row>
    <row r="12" ht="18.75" customHeight="1" spans="1:4">
      <c r="A12" s="162" t="s">
        <v>126</v>
      </c>
      <c r="B12" s="23"/>
      <c r="C12" s="163" t="s">
        <v>134</v>
      </c>
      <c r="D12" s="23"/>
    </row>
    <row r="13" ht="18.75" customHeight="1" spans="1:4">
      <c r="A13" s="162" t="s">
        <v>128</v>
      </c>
      <c r="B13" s="23"/>
      <c r="C13" s="163" t="s">
        <v>135</v>
      </c>
      <c r="D13" s="23"/>
    </row>
    <row r="14" ht="18.75" customHeight="1" spans="1:4">
      <c r="A14" s="162" t="s">
        <v>130</v>
      </c>
      <c r="B14" s="23"/>
      <c r="C14" s="163" t="s">
        <v>136</v>
      </c>
      <c r="D14" s="23"/>
    </row>
    <row r="15" ht="18.75" customHeight="1" spans="1:4">
      <c r="A15" s="162" t="s">
        <v>26</v>
      </c>
      <c r="B15" s="23"/>
      <c r="C15" s="163" t="s">
        <v>137</v>
      </c>
      <c r="D15" s="23">
        <v>487974.64</v>
      </c>
    </row>
    <row r="16" ht="18.75" customHeight="1" spans="1:4">
      <c r="A16" s="162" t="s">
        <v>26</v>
      </c>
      <c r="B16" s="23" t="s">
        <v>26</v>
      </c>
      <c r="C16" s="163" t="s">
        <v>138</v>
      </c>
      <c r="D16" s="23">
        <v>57282.91</v>
      </c>
    </row>
    <row r="17" ht="18.75" customHeight="1" spans="1:4">
      <c r="A17" s="164" t="s">
        <v>26</v>
      </c>
      <c r="B17" s="23" t="s">
        <v>26</v>
      </c>
      <c r="C17" s="163" t="s">
        <v>139</v>
      </c>
      <c r="D17" s="23"/>
    </row>
    <row r="18" ht="18.75" customHeight="1" spans="1:4">
      <c r="A18" s="164" t="s">
        <v>26</v>
      </c>
      <c r="B18" s="23" t="s">
        <v>26</v>
      </c>
      <c r="C18" s="163" t="s">
        <v>140</v>
      </c>
      <c r="D18" s="23"/>
    </row>
    <row r="19" ht="18.75" customHeight="1" spans="1:4">
      <c r="A19" s="165" t="s">
        <v>26</v>
      </c>
      <c r="B19" s="23" t="s">
        <v>26</v>
      </c>
      <c r="C19" s="163" t="s">
        <v>141</v>
      </c>
      <c r="D19" s="23"/>
    </row>
    <row r="20" ht="18.75" customHeight="1" spans="1:4">
      <c r="A20" s="165" t="s">
        <v>26</v>
      </c>
      <c r="B20" s="23" t="s">
        <v>26</v>
      </c>
      <c r="C20" s="163" t="s">
        <v>142</v>
      </c>
      <c r="D20" s="23"/>
    </row>
    <row r="21" ht="18.75" customHeight="1" spans="1:4">
      <c r="A21" s="165" t="s">
        <v>26</v>
      </c>
      <c r="B21" s="23" t="s">
        <v>26</v>
      </c>
      <c r="C21" s="163" t="s">
        <v>143</v>
      </c>
      <c r="D21" s="23"/>
    </row>
    <row r="22" ht="18.75" customHeight="1" spans="1:4">
      <c r="A22" s="165" t="s">
        <v>26</v>
      </c>
      <c r="B22" s="23" t="s">
        <v>26</v>
      </c>
      <c r="C22" s="163" t="s">
        <v>144</v>
      </c>
      <c r="D22" s="23"/>
    </row>
    <row r="23" ht="18.75" customHeight="1" spans="1:4">
      <c r="A23" s="165" t="s">
        <v>26</v>
      </c>
      <c r="B23" s="23" t="s">
        <v>26</v>
      </c>
      <c r="C23" s="163" t="s">
        <v>145</v>
      </c>
      <c r="D23" s="23"/>
    </row>
    <row r="24" ht="18.75" customHeight="1" spans="1:4">
      <c r="A24" s="165" t="s">
        <v>26</v>
      </c>
      <c r="B24" s="23" t="s">
        <v>26</v>
      </c>
      <c r="C24" s="163" t="s">
        <v>146</v>
      </c>
      <c r="D24" s="23"/>
    </row>
    <row r="25" ht="18.75" customHeight="1" spans="1:4">
      <c r="A25" s="165" t="s">
        <v>26</v>
      </c>
      <c r="B25" s="23" t="s">
        <v>26</v>
      </c>
      <c r="C25" s="163" t="s">
        <v>147</v>
      </c>
      <c r="D25" s="23"/>
    </row>
    <row r="26" ht="18.75" customHeight="1" spans="1:4">
      <c r="A26" s="165" t="s">
        <v>26</v>
      </c>
      <c r="B26" s="23" t="s">
        <v>26</v>
      </c>
      <c r="C26" s="163" t="s">
        <v>148</v>
      </c>
      <c r="D26" s="23">
        <v>105169.92</v>
      </c>
    </row>
    <row r="27" ht="18.75" customHeight="1" spans="1:4">
      <c r="A27" s="165" t="s">
        <v>26</v>
      </c>
      <c r="B27" s="23" t="s">
        <v>26</v>
      </c>
      <c r="C27" s="163" t="s">
        <v>149</v>
      </c>
      <c r="D27" s="23"/>
    </row>
    <row r="28" ht="18.75" customHeight="1" spans="1:4">
      <c r="A28" s="165" t="s">
        <v>26</v>
      </c>
      <c r="B28" s="23" t="s">
        <v>26</v>
      </c>
      <c r="C28" s="163" t="s">
        <v>150</v>
      </c>
      <c r="D28" s="23"/>
    </row>
    <row r="29" ht="18.75" customHeight="1" spans="1:4">
      <c r="A29" s="165" t="s">
        <v>26</v>
      </c>
      <c r="B29" s="23" t="s">
        <v>26</v>
      </c>
      <c r="C29" s="163" t="s">
        <v>151</v>
      </c>
      <c r="D29" s="23"/>
    </row>
    <row r="30" ht="18.75" customHeight="1" spans="1:4">
      <c r="A30" s="165" t="s">
        <v>26</v>
      </c>
      <c r="B30" s="23" t="s">
        <v>26</v>
      </c>
      <c r="C30" s="163" t="s">
        <v>152</v>
      </c>
      <c r="D30" s="23"/>
    </row>
    <row r="31" ht="18.75" customHeight="1" spans="1:4">
      <c r="A31" s="166" t="s">
        <v>26</v>
      </c>
      <c r="B31" s="23" t="s">
        <v>26</v>
      </c>
      <c r="C31" s="163" t="s">
        <v>153</v>
      </c>
      <c r="D31" s="23"/>
    </row>
    <row r="32" ht="18.75" customHeight="1" spans="1:4">
      <c r="A32" s="166" t="s">
        <v>26</v>
      </c>
      <c r="B32" s="23" t="s">
        <v>26</v>
      </c>
      <c r="C32" s="163" t="s">
        <v>154</v>
      </c>
      <c r="D32" s="23"/>
    </row>
    <row r="33" ht="18.75" customHeight="1" spans="1:4">
      <c r="A33" s="166" t="s">
        <v>26</v>
      </c>
      <c r="B33" s="23" t="s">
        <v>26</v>
      </c>
      <c r="C33" s="163" t="s">
        <v>155</v>
      </c>
      <c r="D33" s="23"/>
    </row>
    <row r="34" ht="18.75" customHeight="1" spans="1:4">
      <c r="A34" s="166"/>
      <c r="B34" s="23"/>
      <c r="C34" s="163" t="s">
        <v>156</v>
      </c>
      <c r="D34" s="23"/>
    </row>
    <row r="35" ht="18.75" customHeight="1" spans="1:4">
      <c r="A35" s="166" t="s">
        <v>26</v>
      </c>
      <c r="B35" s="23" t="s">
        <v>26</v>
      </c>
      <c r="C35" s="163" t="s">
        <v>157</v>
      </c>
      <c r="D35" s="23"/>
    </row>
    <row r="36" ht="18.75" customHeight="1" spans="1:4">
      <c r="A36" s="54" t="s">
        <v>158</v>
      </c>
      <c r="B36" s="167">
        <v>1839709.07</v>
      </c>
      <c r="C36" s="168" t="s">
        <v>52</v>
      </c>
      <c r="D36" s="167">
        <v>1839709.07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selection activeCell="D52" sqref="D52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5"/>
      <c r="F1" s="56"/>
      <c r="G1" s="38" t="s">
        <v>159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"单位名称："&amp;"沧源佤族自治县总工会"</f>
        <v>单位名称：沧源佤族自治县总工会</v>
      </c>
      <c r="B3" s="28"/>
      <c r="C3" s="29"/>
      <c r="D3" s="29"/>
      <c r="E3" s="29"/>
      <c r="F3" s="99"/>
      <c r="G3" s="38" t="s">
        <v>1</v>
      </c>
    </row>
    <row r="4" ht="20.25" customHeight="1" spans="1:7">
      <c r="A4" s="148" t="s">
        <v>160</v>
      </c>
      <c r="B4" s="149"/>
      <c r="C4" s="104" t="s">
        <v>56</v>
      </c>
      <c r="D4" s="125" t="s">
        <v>77</v>
      </c>
      <c r="E4" s="13"/>
      <c r="F4" s="14"/>
      <c r="G4" s="118" t="s">
        <v>78</v>
      </c>
    </row>
    <row r="5" ht="20.25" customHeight="1" spans="1:7">
      <c r="A5" s="150" t="s">
        <v>75</v>
      </c>
      <c r="B5" s="150" t="s">
        <v>76</v>
      </c>
      <c r="C5" s="32"/>
      <c r="D5" s="65" t="s">
        <v>58</v>
      </c>
      <c r="E5" s="65" t="s">
        <v>161</v>
      </c>
      <c r="F5" s="65" t="s">
        <v>162</v>
      </c>
      <c r="G5" s="93"/>
    </row>
    <row r="6" ht="19.5" customHeight="1" spans="1:7">
      <c r="A6" s="150" t="s">
        <v>163</v>
      </c>
      <c r="B6" s="150" t="s">
        <v>164</v>
      </c>
      <c r="C6" s="150" t="s">
        <v>165</v>
      </c>
      <c r="D6" s="65">
        <v>4</v>
      </c>
      <c r="E6" s="151" t="s">
        <v>166</v>
      </c>
      <c r="F6" s="151" t="s">
        <v>167</v>
      </c>
      <c r="G6" s="150" t="s">
        <v>168</v>
      </c>
    </row>
    <row r="7" ht="18" customHeight="1" spans="1:7">
      <c r="A7" s="33" t="s">
        <v>70</v>
      </c>
      <c r="B7" s="33" t="s">
        <v>86</v>
      </c>
      <c r="C7" s="23">
        <v>1189281.6</v>
      </c>
      <c r="D7" s="23">
        <v>1189281.6</v>
      </c>
      <c r="E7" s="23">
        <v>1090995.68</v>
      </c>
      <c r="F7" s="23">
        <v>98285.92</v>
      </c>
      <c r="G7" s="23"/>
    </row>
    <row r="8" ht="18" customHeight="1" spans="1:7">
      <c r="A8" s="152" t="s">
        <v>87</v>
      </c>
      <c r="B8" s="152" t="s">
        <v>88</v>
      </c>
      <c r="C8" s="23">
        <v>1189281.6</v>
      </c>
      <c r="D8" s="23">
        <v>1189281.6</v>
      </c>
      <c r="E8" s="23">
        <v>1090995.68</v>
      </c>
      <c r="F8" s="23">
        <v>98285.92</v>
      </c>
      <c r="G8" s="23"/>
    </row>
    <row r="9" ht="18" customHeight="1" spans="1:7">
      <c r="A9" s="153" t="s">
        <v>89</v>
      </c>
      <c r="B9" s="153" t="s">
        <v>90</v>
      </c>
      <c r="C9" s="23">
        <v>1189281.6</v>
      </c>
      <c r="D9" s="23">
        <v>1189281.6</v>
      </c>
      <c r="E9" s="23">
        <v>1090995.68</v>
      </c>
      <c r="F9" s="23">
        <v>98285.92</v>
      </c>
      <c r="G9" s="23"/>
    </row>
    <row r="10" ht="18" customHeight="1" spans="1:7">
      <c r="A10" s="33" t="s">
        <v>91</v>
      </c>
      <c r="B10" s="33" t="s">
        <v>92</v>
      </c>
      <c r="C10" s="23">
        <v>487974.64</v>
      </c>
      <c r="D10" s="23">
        <v>487974.64</v>
      </c>
      <c r="E10" s="23">
        <v>487974.64</v>
      </c>
      <c r="F10" s="23"/>
      <c r="G10" s="23"/>
    </row>
    <row r="11" ht="18" customHeight="1" spans="1:7">
      <c r="A11" s="152" t="s">
        <v>93</v>
      </c>
      <c r="B11" s="152" t="s">
        <v>94</v>
      </c>
      <c r="C11" s="23">
        <v>426022.64</v>
      </c>
      <c r="D11" s="23">
        <v>426022.64</v>
      </c>
      <c r="E11" s="23">
        <v>426022.64</v>
      </c>
      <c r="F11" s="23"/>
      <c r="G11" s="23"/>
    </row>
    <row r="12" ht="18" customHeight="1" spans="1:7">
      <c r="A12" s="153" t="s">
        <v>95</v>
      </c>
      <c r="B12" s="153" t="s">
        <v>96</v>
      </c>
      <c r="C12" s="23">
        <v>285796.08</v>
      </c>
      <c r="D12" s="23">
        <v>285796.08</v>
      </c>
      <c r="E12" s="23">
        <v>285796.08</v>
      </c>
      <c r="F12" s="23"/>
      <c r="G12" s="23"/>
    </row>
    <row r="13" ht="18" customHeight="1" spans="1:7">
      <c r="A13" s="153" t="s">
        <v>97</v>
      </c>
      <c r="B13" s="153" t="s">
        <v>98</v>
      </c>
      <c r="C13" s="23">
        <v>140226.56</v>
      </c>
      <c r="D13" s="23">
        <v>140226.56</v>
      </c>
      <c r="E13" s="23">
        <v>140226.56</v>
      </c>
      <c r="F13" s="23"/>
      <c r="G13" s="23"/>
    </row>
    <row r="14" ht="18" customHeight="1" spans="1:7">
      <c r="A14" s="152" t="s">
        <v>99</v>
      </c>
      <c r="B14" s="152" t="s">
        <v>100</v>
      </c>
      <c r="C14" s="23">
        <v>11952</v>
      </c>
      <c r="D14" s="23">
        <v>11952</v>
      </c>
      <c r="E14" s="23">
        <v>11952</v>
      </c>
      <c r="F14" s="23"/>
      <c r="G14" s="23"/>
    </row>
    <row r="15" ht="18" customHeight="1" spans="1:7">
      <c r="A15" s="153" t="s">
        <v>101</v>
      </c>
      <c r="B15" s="153" t="s">
        <v>102</v>
      </c>
      <c r="C15" s="23">
        <v>11952</v>
      </c>
      <c r="D15" s="23">
        <v>11952</v>
      </c>
      <c r="E15" s="23">
        <v>11952</v>
      </c>
      <c r="F15" s="23"/>
      <c r="G15" s="23"/>
    </row>
    <row r="16" ht="18" customHeight="1" spans="1:7">
      <c r="A16" s="152" t="s">
        <v>103</v>
      </c>
      <c r="B16" s="152" t="s">
        <v>104</v>
      </c>
      <c r="C16" s="23">
        <v>50000</v>
      </c>
      <c r="D16" s="23">
        <v>50000</v>
      </c>
      <c r="E16" s="23">
        <v>50000</v>
      </c>
      <c r="F16" s="23"/>
      <c r="G16" s="23"/>
    </row>
    <row r="17" ht="18" customHeight="1" spans="1:7">
      <c r="A17" s="153" t="s">
        <v>105</v>
      </c>
      <c r="B17" s="153" t="s">
        <v>106</v>
      </c>
      <c r="C17" s="23">
        <v>50000</v>
      </c>
      <c r="D17" s="23">
        <v>50000</v>
      </c>
      <c r="E17" s="23">
        <v>50000</v>
      </c>
      <c r="F17" s="23"/>
      <c r="G17" s="23"/>
    </row>
    <row r="18" ht="18" customHeight="1" spans="1:7">
      <c r="A18" s="33" t="s">
        <v>107</v>
      </c>
      <c r="B18" s="33" t="s">
        <v>108</v>
      </c>
      <c r="C18" s="23">
        <v>57282.91</v>
      </c>
      <c r="D18" s="23">
        <v>57282.91</v>
      </c>
      <c r="E18" s="23">
        <v>57282.91</v>
      </c>
      <c r="F18" s="23"/>
      <c r="G18" s="23"/>
    </row>
    <row r="19" ht="18" customHeight="1" spans="1:7">
      <c r="A19" s="152" t="s">
        <v>109</v>
      </c>
      <c r="B19" s="152" t="s">
        <v>110</v>
      </c>
      <c r="C19" s="23">
        <v>57282.91</v>
      </c>
      <c r="D19" s="23">
        <v>57282.91</v>
      </c>
      <c r="E19" s="23">
        <v>57282.91</v>
      </c>
      <c r="F19" s="23"/>
      <c r="G19" s="23"/>
    </row>
    <row r="20" ht="18" customHeight="1" spans="1:7">
      <c r="A20" s="153" t="s">
        <v>111</v>
      </c>
      <c r="B20" s="153" t="s">
        <v>112</v>
      </c>
      <c r="C20" s="23">
        <v>52338.08</v>
      </c>
      <c r="D20" s="23">
        <v>52338.08</v>
      </c>
      <c r="E20" s="23">
        <v>52338.08</v>
      </c>
      <c r="F20" s="23"/>
      <c r="G20" s="23"/>
    </row>
    <row r="21" ht="18" customHeight="1" spans="1:7">
      <c r="A21" s="153" t="s">
        <v>113</v>
      </c>
      <c r="B21" s="153" t="s">
        <v>114</v>
      </c>
      <c r="C21" s="23">
        <v>4944.83</v>
      </c>
      <c r="D21" s="23">
        <v>4944.83</v>
      </c>
      <c r="E21" s="23">
        <v>4944.83</v>
      </c>
      <c r="F21" s="23"/>
      <c r="G21" s="23"/>
    </row>
    <row r="22" ht="18" customHeight="1" spans="1:7">
      <c r="A22" s="33" t="s">
        <v>115</v>
      </c>
      <c r="B22" s="33" t="s">
        <v>116</v>
      </c>
      <c r="C22" s="23">
        <v>105169.92</v>
      </c>
      <c r="D22" s="23">
        <v>105169.92</v>
      </c>
      <c r="E22" s="23">
        <v>105169.92</v>
      </c>
      <c r="F22" s="23"/>
      <c r="G22" s="23"/>
    </row>
    <row r="23" ht="18" customHeight="1" spans="1:7">
      <c r="A23" s="152" t="s">
        <v>117</v>
      </c>
      <c r="B23" s="152" t="s">
        <v>118</v>
      </c>
      <c r="C23" s="23">
        <v>105169.92</v>
      </c>
      <c r="D23" s="23">
        <v>105169.92</v>
      </c>
      <c r="E23" s="23">
        <v>105169.92</v>
      </c>
      <c r="F23" s="23"/>
      <c r="G23" s="23"/>
    </row>
    <row r="24" ht="18" customHeight="1" spans="1:7">
      <c r="A24" s="153" t="s">
        <v>119</v>
      </c>
      <c r="B24" s="153" t="s">
        <v>120</v>
      </c>
      <c r="C24" s="23">
        <v>105169.92</v>
      </c>
      <c r="D24" s="23">
        <v>105169.92</v>
      </c>
      <c r="E24" s="23">
        <v>105169.92</v>
      </c>
      <c r="F24" s="23"/>
      <c r="G24" s="23"/>
    </row>
    <row r="25" ht="18" customHeight="1" spans="1:7">
      <c r="A25" s="154" t="s">
        <v>121</v>
      </c>
      <c r="B25" s="155" t="s">
        <v>121</v>
      </c>
      <c r="C25" s="23">
        <v>1839709.07</v>
      </c>
      <c r="D25" s="23">
        <v>1839709.07</v>
      </c>
      <c r="E25" s="23">
        <v>1741423.15</v>
      </c>
      <c r="F25" s="23">
        <v>98285.92</v>
      </c>
      <c r="G25" s="23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D52" sqref="D52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5"/>
      <c r="B1" s="136"/>
      <c r="C1" s="137"/>
      <c r="D1" s="61"/>
      <c r="G1" s="86" t="s">
        <v>169</v>
      </c>
    </row>
    <row r="2" ht="39" customHeight="1" spans="1:7">
      <c r="A2" s="123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"单位名称："&amp;"沧源佤族自治县总工会"</f>
        <v>单位名称：沧源佤族自治县总工会</v>
      </c>
      <c r="B3" s="136"/>
      <c r="C3" s="137"/>
      <c r="D3" s="61"/>
      <c r="E3" s="29"/>
      <c r="G3" s="86" t="s">
        <v>170</v>
      </c>
    </row>
    <row r="4" ht="18.75" customHeight="1" spans="1:7">
      <c r="A4" s="10" t="s">
        <v>171</v>
      </c>
      <c r="B4" s="10" t="s">
        <v>172</v>
      </c>
      <c r="C4" s="30" t="s">
        <v>173</v>
      </c>
      <c r="D4" s="12" t="s">
        <v>174</v>
      </c>
      <c r="E4" s="13"/>
      <c r="F4" s="14"/>
      <c r="G4" s="30" t="s">
        <v>175</v>
      </c>
    </row>
    <row r="5" ht="18.75" customHeight="1" spans="1:7">
      <c r="A5" s="17"/>
      <c r="B5" s="138"/>
      <c r="C5" s="32"/>
      <c r="D5" s="65" t="s">
        <v>58</v>
      </c>
      <c r="E5" s="65" t="s">
        <v>176</v>
      </c>
      <c r="F5" s="65" t="s">
        <v>177</v>
      </c>
      <c r="G5" s="32"/>
    </row>
    <row r="6" ht="18.75" customHeight="1" spans="1:7">
      <c r="A6" s="139" t="s">
        <v>56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39" t="s">
        <v>56</v>
      </c>
      <c r="B7" s="143">
        <v>600</v>
      </c>
      <c r="C7" s="143"/>
      <c r="D7" s="143"/>
      <c r="E7" s="143"/>
      <c r="F7" s="143"/>
      <c r="G7" s="143">
        <v>600</v>
      </c>
    </row>
    <row r="8" ht="18.75" customHeight="1" spans="1:7">
      <c r="A8" s="144" t="s">
        <v>178</v>
      </c>
      <c r="B8" s="143"/>
      <c r="C8" s="143"/>
      <c r="D8" s="143"/>
      <c r="E8" s="143"/>
      <c r="F8" s="143"/>
      <c r="G8" s="143"/>
    </row>
    <row r="9" ht="18.75" customHeight="1" spans="1:7">
      <c r="A9" s="144" t="s">
        <v>179</v>
      </c>
      <c r="B9" s="143">
        <v>600</v>
      </c>
      <c r="C9" s="143"/>
      <c r="D9" s="143"/>
      <c r="E9" s="143"/>
      <c r="F9" s="143"/>
      <c r="G9" s="143">
        <v>600</v>
      </c>
    </row>
    <row r="10" ht="18.75" customHeight="1" spans="1:7">
      <c r="A10" s="144" t="s">
        <v>180</v>
      </c>
      <c r="B10" s="143"/>
      <c r="C10" s="143"/>
      <c r="D10" s="143"/>
      <c r="E10" s="143"/>
      <c r="F10" s="143"/>
      <c r="G10" s="143"/>
    </row>
    <row r="11" ht="18.75" customHeight="1" spans="1:7">
      <c r="A11" s="144" t="s">
        <v>181</v>
      </c>
      <c r="B11" s="143"/>
      <c r="C11" s="143"/>
      <c r="D11" s="143"/>
      <c r="E11" s="143"/>
      <c r="F11" s="143"/>
      <c r="G11" s="143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showZeros="0" topLeftCell="A4" workbookViewId="0">
      <selection activeCell="D52" sqref="D52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1"/>
      <c r="D1" s="122"/>
      <c r="E1" s="122"/>
      <c r="F1" s="122"/>
      <c r="G1" s="122"/>
      <c r="H1" s="66"/>
      <c r="I1" s="66"/>
      <c r="J1" s="66"/>
      <c r="K1" s="66"/>
      <c r="L1" s="66"/>
      <c r="M1" s="66"/>
      <c r="N1" s="29"/>
      <c r="O1" s="29"/>
      <c r="P1" s="29"/>
      <c r="Q1" s="66"/>
      <c r="U1" s="121"/>
      <c r="W1" s="37" t="s">
        <v>182</v>
      </c>
    </row>
    <row r="2" ht="39.75" customHeight="1" spans="1:23">
      <c r="A2" s="123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"单位名称："&amp;"沧源佤族自治县总工会"</f>
        <v>单位名称：沧源佤族自治县总工会</v>
      </c>
      <c r="B3" s="124"/>
      <c r="C3" s="124"/>
      <c r="D3" s="124"/>
      <c r="E3" s="124"/>
      <c r="F3" s="124"/>
      <c r="G3" s="124"/>
      <c r="H3" s="70"/>
      <c r="I3" s="70"/>
      <c r="J3" s="70"/>
      <c r="K3" s="70"/>
      <c r="L3" s="70"/>
      <c r="M3" s="70"/>
      <c r="N3" s="92"/>
      <c r="O3" s="92"/>
      <c r="P3" s="92"/>
      <c r="Q3" s="70"/>
      <c r="U3" s="121"/>
      <c r="W3" s="37" t="s">
        <v>170</v>
      </c>
    </row>
    <row r="4" ht="18" customHeight="1" spans="1:23">
      <c r="A4" s="10" t="s">
        <v>183</v>
      </c>
      <c r="B4" s="10" t="s">
        <v>184</v>
      </c>
      <c r="C4" s="10" t="s">
        <v>185</v>
      </c>
      <c r="D4" s="10" t="s">
        <v>186</v>
      </c>
      <c r="E4" s="10" t="s">
        <v>187</v>
      </c>
      <c r="F4" s="10" t="s">
        <v>188</v>
      </c>
      <c r="G4" s="10" t="s">
        <v>189</v>
      </c>
      <c r="H4" s="125" t="s">
        <v>190</v>
      </c>
      <c r="I4" s="63" t="s">
        <v>190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80</v>
      </c>
      <c r="S4" s="63"/>
      <c r="T4" s="63"/>
      <c r="U4" s="63"/>
      <c r="V4" s="63"/>
      <c r="W4" s="132"/>
    </row>
    <row r="5" ht="18" customHeight="1" spans="1:23">
      <c r="A5" s="15"/>
      <c r="B5" s="120"/>
      <c r="C5" s="15"/>
      <c r="D5" s="15"/>
      <c r="E5" s="15"/>
      <c r="F5" s="15"/>
      <c r="G5" s="15"/>
      <c r="H5" s="104" t="s">
        <v>191</v>
      </c>
      <c r="I5" s="125" t="s">
        <v>59</v>
      </c>
      <c r="J5" s="63"/>
      <c r="K5" s="63"/>
      <c r="L5" s="63"/>
      <c r="M5" s="132"/>
      <c r="N5" s="12" t="s">
        <v>192</v>
      </c>
      <c r="O5" s="13"/>
      <c r="P5" s="14"/>
      <c r="Q5" s="10" t="s">
        <v>62</v>
      </c>
      <c r="R5" s="125" t="s">
        <v>80</v>
      </c>
      <c r="S5" s="73" t="s">
        <v>65</v>
      </c>
      <c r="T5" s="63" t="s">
        <v>80</v>
      </c>
      <c r="U5" s="73" t="s">
        <v>67</v>
      </c>
      <c r="V5" s="73" t="s">
        <v>68</v>
      </c>
      <c r="W5" s="134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3" t="s">
        <v>193</v>
      </c>
      <c r="J6" s="10" t="s">
        <v>194</v>
      </c>
      <c r="K6" s="10" t="s">
        <v>195</v>
      </c>
      <c r="L6" s="10" t="s">
        <v>196</v>
      </c>
      <c r="M6" s="10" t="s">
        <v>197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198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199</v>
      </c>
      <c r="K7" s="17" t="s">
        <v>195</v>
      </c>
      <c r="L7" s="17" t="s">
        <v>196</v>
      </c>
      <c r="M7" s="17" t="s">
        <v>197</v>
      </c>
      <c r="N7" s="17" t="s">
        <v>195</v>
      </c>
      <c r="O7" s="17" t="s">
        <v>196</v>
      </c>
      <c r="P7" s="17" t="s">
        <v>197</v>
      </c>
      <c r="Q7" s="17" t="s">
        <v>62</v>
      </c>
      <c r="R7" s="17" t="s">
        <v>58</v>
      </c>
      <c r="S7" s="17" t="s">
        <v>65</v>
      </c>
      <c r="T7" s="17" t="s">
        <v>198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26">
        <v>21</v>
      </c>
      <c r="V8" s="126">
        <v>22</v>
      </c>
      <c r="W8" s="126">
        <v>23</v>
      </c>
    </row>
    <row r="9" ht="21" customHeight="1" spans="1:23">
      <c r="A9" s="127" t="s">
        <v>71</v>
      </c>
      <c r="B9" s="127"/>
      <c r="C9" s="127"/>
      <c r="D9" s="127"/>
      <c r="E9" s="127"/>
      <c r="F9" s="127"/>
      <c r="G9" s="127"/>
      <c r="H9" s="23">
        <v>1839709.07</v>
      </c>
      <c r="I9" s="23">
        <v>1839709.07</v>
      </c>
      <c r="J9" s="23"/>
      <c r="K9" s="23"/>
      <c r="L9" s="23">
        <v>1839709.07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 t="s">
        <v>71</v>
      </c>
      <c r="B10" s="21"/>
      <c r="C10" s="21"/>
      <c r="D10" s="21"/>
      <c r="E10" s="21"/>
      <c r="F10" s="21"/>
      <c r="G10" s="21"/>
      <c r="H10" s="23">
        <v>1839709.07</v>
      </c>
      <c r="I10" s="23">
        <v>1839709.07</v>
      </c>
      <c r="J10" s="23"/>
      <c r="K10" s="23"/>
      <c r="L10" s="23">
        <v>1839709.07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9"/>
      <c r="B11" s="21" t="s">
        <v>200</v>
      </c>
      <c r="C11" s="21" t="s">
        <v>201</v>
      </c>
      <c r="D11" s="21" t="s">
        <v>89</v>
      </c>
      <c r="E11" s="21" t="s">
        <v>90</v>
      </c>
      <c r="F11" s="21" t="s">
        <v>202</v>
      </c>
      <c r="G11" s="21" t="s">
        <v>203</v>
      </c>
      <c r="H11" s="23">
        <v>349296</v>
      </c>
      <c r="I11" s="23">
        <v>349296</v>
      </c>
      <c r="J11" s="23"/>
      <c r="K11" s="23"/>
      <c r="L11" s="23">
        <v>349296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9"/>
      <c r="B12" s="21" t="s">
        <v>200</v>
      </c>
      <c r="C12" s="21" t="s">
        <v>201</v>
      </c>
      <c r="D12" s="21" t="s">
        <v>89</v>
      </c>
      <c r="E12" s="21" t="s">
        <v>90</v>
      </c>
      <c r="F12" s="21" t="s">
        <v>204</v>
      </c>
      <c r="G12" s="21" t="s">
        <v>205</v>
      </c>
      <c r="H12" s="23">
        <v>443052</v>
      </c>
      <c r="I12" s="23">
        <v>443052</v>
      </c>
      <c r="J12" s="23"/>
      <c r="K12" s="23"/>
      <c r="L12" s="23">
        <v>443052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9"/>
      <c r="B13" s="21" t="s">
        <v>200</v>
      </c>
      <c r="C13" s="21" t="s">
        <v>201</v>
      </c>
      <c r="D13" s="21" t="s">
        <v>89</v>
      </c>
      <c r="E13" s="21" t="s">
        <v>90</v>
      </c>
      <c r="F13" s="21" t="s">
        <v>206</v>
      </c>
      <c r="G13" s="21" t="s">
        <v>207</v>
      </c>
      <c r="H13" s="23">
        <v>29108</v>
      </c>
      <c r="I13" s="23">
        <v>29108</v>
      </c>
      <c r="J13" s="23"/>
      <c r="K13" s="23"/>
      <c r="L13" s="23">
        <v>29108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9"/>
      <c r="B14" s="21" t="s">
        <v>208</v>
      </c>
      <c r="C14" s="21" t="s">
        <v>209</v>
      </c>
      <c r="D14" s="21" t="s">
        <v>89</v>
      </c>
      <c r="E14" s="21" t="s">
        <v>90</v>
      </c>
      <c r="F14" s="21" t="s">
        <v>206</v>
      </c>
      <c r="G14" s="21" t="s">
        <v>207</v>
      </c>
      <c r="H14" s="23">
        <v>139260</v>
      </c>
      <c r="I14" s="23">
        <v>139260</v>
      </c>
      <c r="J14" s="23"/>
      <c r="K14" s="23"/>
      <c r="L14" s="23">
        <v>139260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9"/>
      <c r="B15" s="21" t="s">
        <v>210</v>
      </c>
      <c r="C15" s="21" t="s">
        <v>211</v>
      </c>
      <c r="D15" s="21" t="s">
        <v>97</v>
      </c>
      <c r="E15" s="21" t="s">
        <v>98</v>
      </c>
      <c r="F15" s="21" t="s">
        <v>212</v>
      </c>
      <c r="G15" s="21" t="s">
        <v>213</v>
      </c>
      <c r="H15" s="23">
        <v>140226.56</v>
      </c>
      <c r="I15" s="23">
        <v>140226.56</v>
      </c>
      <c r="J15" s="23"/>
      <c r="K15" s="23"/>
      <c r="L15" s="23">
        <v>140226.56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9"/>
      <c r="B16" s="21" t="s">
        <v>210</v>
      </c>
      <c r="C16" s="21" t="s">
        <v>211</v>
      </c>
      <c r="D16" s="21" t="s">
        <v>111</v>
      </c>
      <c r="E16" s="21" t="s">
        <v>112</v>
      </c>
      <c r="F16" s="21" t="s">
        <v>214</v>
      </c>
      <c r="G16" s="21" t="s">
        <v>215</v>
      </c>
      <c r="H16" s="23">
        <v>44229.36</v>
      </c>
      <c r="I16" s="23">
        <v>44229.36</v>
      </c>
      <c r="J16" s="23"/>
      <c r="K16" s="23"/>
      <c r="L16" s="23">
        <v>44229.36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9"/>
      <c r="B17" s="21" t="s">
        <v>210</v>
      </c>
      <c r="C17" s="21" t="s">
        <v>211</v>
      </c>
      <c r="D17" s="21" t="s">
        <v>111</v>
      </c>
      <c r="E17" s="21" t="s">
        <v>112</v>
      </c>
      <c r="F17" s="21" t="s">
        <v>214</v>
      </c>
      <c r="G17" s="21" t="s">
        <v>215</v>
      </c>
      <c r="H17" s="23">
        <v>8108.72</v>
      </c>
      <c r="I17" s="23">
        <v>8108.72</v>
      </c>
      <c r="J17" s="23"/>
      <c r="K17" s="23"/>
      <c r="L17" s="23">
        <v>8108.72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9"/>
      <c r="B18" s="21" t="s">
        <v>210</v>
      </c>
      <c r="C18" s="21" t="s">
        <v>211</v>
      </c>
      <c r="D18" s="21" t="s">
        <v>216</v>
      </c>
      <c r="E18" s="21" t="s">
        <v>217</v>
      </c>
      <c r="F18" s="21" t="s">
        <v>214</v>
      </c>
      <c r="G18" s="21" t="s">
        <v>215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9"/>
      <c r="B19" s="21" t="s">
        <v>210</v>
      </c>
      <c r="C19" s="21" t="s">
        <v>211</v>
      </c>
      <c r="D19" s="21" t="s">
        <v>216</v>
      </c>
      <c r="E19" s="21" t="s">
        <v>217</v>
      </c>
      <c r="F19" s="21" t="s">
        <v>214</v>
      </c>
      <c r="G19" s="21" t="s">
        <v>215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9"/>
      <c r="B20" s="21" t="s">
        <v>210</v>
      </c>
      <c r="C20" s="21" t="s">
        <v>211</v>
      </c>
      <c r="D20" s="21" t="s">
        <v>113</v>
      </c>
      <c r="E20" s="21" t="s">
        <v>114</v>
      </c>
      <c r="F20" s="21" t="s">
        <v>218</v>
      </c>
      <c r="G20" s="21" t="s">
        <v>219</v>
      </c>
      <c r="H20" s="23">
        <v>2964</v>
      </c>
      <c r="I20" s="23">
        <v>2964</v>
      </c>
      <c r="J20" s="23"/>
      <c r="K20" s="23"/>
      <c r="L20" s="23">
        <v>2964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9"/>
      <c r="B21" s="21" t="s">
        <v>210</v>
      </c>
      <c r="C21" s="21" t="s">
        <v>211</v>
      </c>
      <c r="D21" s="21" t="s">
        <v>113</v>
      </c>
      <c r="E21" s="21" t="s">
        <v>114</v>
      </c>
      <c r="F21" s="21" t="s">
        <v>218</v>
      </c>
      <c r="G21" s="21" t="s">
        <v>219</v>
      </c>
      <c r="H21" s="23">
        <v>228</v>
      </c>
      <c r="I21" s="23">
        <v>228</v>
      </c>
      <c r="J21" s="23"/>
      <c r="K21" s="23"/>
      <c r="L21" s="23">
        <v>228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9"/>
      <c r="B22" s="21" t="s">
        <v>210</v>
      </c>
      <c r="C22" s="21" t="s">
        <v>211</v>
      </c>
      <c r="D22" s="21" t="s">
        <v>113</v>
      </c>
      <c r="E22" s="21" t="s">
        <v>114</v>
      </c>
      <c r="F22" s="21" t="s">
        <v>218</v>
      </c>
      <c r="G22" s="21" t="s">
        <v>219</v>
      </c>
      <c r="H22" s="23">
        <v>1752.83</v>
      </c>
      <c r="I22" s="23">
        <v>1752.83</v>
      </c>
      <c r="J22" s="23"/>
      <c r="K22" s="23"/>
      <c r="L22" s="23">
        <v>1752.83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9"/>
      <c r="B23" s="21" t="s">
        <v>220</v>
      </c>
      <c r="C23" s="21" t="s">
        <v>120</v>
      </c>
      <c r="D23" s="21" t="s">
        <v>119</v>
      </c>
      <c r="E23" s="21" t="s">
        <v>120</v>
      </c>
      <c r="F23" s="21" t="s">
        <v>221</v>
      </c>
      <c r="G23" s="21" t="s">
        <v>120</v>
      </c>
      <c r="H23" s="23">
        <v>105169.92</v>
      </c>
      <c r="I23" s="23">
        <v>105169.92</v>
      </c>
      <c r="J23" s="23"/>
      <c r="K23" s="23"/>
      <c r="L23" s="23">
        <v>105169.92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9"/>
      <c r="B24" s="21" t="s">
        <v>222</v>
      </c>
      <c r="C24" s="21" t="s">
        <v>223</v>
      </c>
      <c r="D24" s="21" t="s">
        <v>89</v>
      </c>
      <c r="E24" s="21" t="s">
        <v>90</v>
      </c>
      <c r="F24" s="21" t="s">
        <v>224</v>
      </c>
      <c r="G24" s="21" t="s">
        <v>225</v>
      </c>
      <c r="H24" s="23">
        <v>130279.68</v>
      </c>
      <c r="I24" s="23">
        <v>130279.68</v>
      </c>
      <c r="J24" s="23"/>
      <c r="K24" s="23"/>
      <c r="L24" s="23">
        <v>130279.68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9"/>
      <c r="B25" s="21" t="s">
        <v>222</v>
      </c>
      <c r="C25" s="21" t="s">
        <v>223</v>
      </c>
      <c r="D25" s="21" t="s">
        <v>95</v>
      </c>
      <c r="E25" s="21" t="s">
        <v>96</v>
      </c>
      <c r="F25" s="21" t="s">
        <v>224</v>
      </c>
      <c r="G25" s="21" t="s">
        <v>225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9"/>
      <c r="B26" s="21" t="s">
        <v>226</v>
      </c>
      <c r="C26" s="21" t="s">
        <v>227</v>
      </c>
      <c r="D26" s="21" t="s">
        <v>89</v>
      </c>
      <c r="E26" s="21" t="s">
        <v>90</v>
      </c>
      <c r="F26" s="21" t="s">
        <v>228</v>
      </c>
      <c r="G26" s="21" t="s">
        <v>229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9"/>
      <c r="B27" s="21" t="s">
        <v>226</v>
      </c>
      <c r="C27" s="21" t="s">
        <v>227</v>
      </c>
      <c r="D27" s="21" t="s">
        <v>89</v>
      </c>
      <c r="E27" s="21" t="s">
        <v>90</v>
      </c>
      <c r="F27" s="21" t="s">
        <v>230</v>
      </c>
      <c r="G27" s="21" t="s">
        <v>231</v>
      </c>
      <c r="H27" s="23">
        <v>16900</v>
      </c>
      <c r="I27" s="23">
        <v>16900</v>
      </c>
      <c r="J27" s="23"/>
      <c r="K27" s="23"/>
      <c r="L27" s="23">
        <v>16900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9"/>
      <c r="B28" s="21" t="s">
        <v>232</v>
      </c>
      <c r="C28" s="21" t="s">
        <v>233</v>
      </c>
      <c r="D28" s="21" t="s">
        <v>89</v>
      </c>
      <c r="E28" s="21" t="s">
        <v>90</v>
      </c>
      <c r="F28" s="21" t="s">
        <v>234</v>
      </c>
      <c r="G28" s="21" t="s">
        <v>175</v>
      </c>
      <c r="H28" s="23">
        <v>600</v>
      </c>
      <c r="I28" s="23">
        <v>600</v>
      </c>
      <c r="J28" s="23"/>
      <c r="K28" s="23"/>
      <c r="L28" s="23">
        <v>600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9"/>
      <c r="B29" s="21" t="s">
        <v>235</v>
      </c>
      <c r="C29" s="21" t="s">
        <v>236</v>
      </c>
      <c r="D29" s="21" t="s">
        <v>89</v>
      </c>
      <c r="E29" s="21" t="s">
        <v>90</v>
      </c>
      <c r="F29" s="21" t="s">
        <v>237</v>
      </c>
      <c r="G29" s="21" t="s">
        <v>236</v>
      </c>
      <c r="H29" s="23">
        <v>6985.92</v>
      </c>
      <c r="I29" s="23">
        <v>6985.92</v>
      </c>
      <c r="J29" s="23"/>
      <c r="K29" s="23"/>
      <c r="L29" s="23">
        <v>6985.92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9"/>
      <c r="B30" s="21" t="s">
        <v>238</v>
      </c>
      <c r="C30" s="21" t="s">
        <v>239</v>
      </c>
      <c r="D30" s="21" t="s">
        <v>89</v>
      </c>
      <c r="E30" s="21" t="s">
        <v>90</v>
      </c>
      <c r="F30" s="21" t="s">
        <v>240</v>
      </c>
      <c r="G30" s="21" t="s">
        <v>241</v>
      </c>
      <c r="H30" s="23">
        <v>73800</v>
      </c>
      <c r="I30" s="23">
        <v>73800</v>
      </c>
      <c r="J30" s="23"/>
      <c r="K30" s="23"/>
      <c r="L30" s="23">
        <v>73800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9"/>
      <c r="B31" s="21" t="s">
        <v>242</v>
      </c>
      <c r="C31" s="21" t="s">
        <v>243</v>
      </c>
      <c r="D31" s="21" t="s">
        <v>95</v>
      </c>
      <c r="E31" s="21" t="s">
        <v>96</v>
      </c>
      <c r="F31" s="21" t="s">
        <v>244</v>
      </c>
      <c r="G31" s="21" t="s">
        <v>245</v>
      </c>
      <c r="H31" s="23">
        <v>179457.48</v>
      </c>
      <c r="I31" s="23">
        <v>179457.48</v>
      </c>
      <c r="J31" s="23"/>
      <c r="K31" s="23"/>
      <c r="L31" s="23">
        <v>179457.48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9"/>
      <c r="B32" s="21" t="s">
        <v>242</v>
      </c>
      <c r="C32" s="21" t="s">
        <v>243</v>
      </c>
      <c r="D32" s="21" t="s">
        <v>95</v>
      </c>
      <c r="E32" s="21" t="s">
        <v>96</v>
      </c>
      <c r="F32" s="21" t="s">
        <v>246</v>
      </c>
      <c r="G32" s="21" t="s">
        <v>247</v>
      </c>
      <c r="H32" s="23">
        <v>106338.6</v>
      </c>
      <c r="I32" s="23">
        <v>106338.6</v>
      </c>
      <c r="J32" s="23"/>
      <c r="K32" s="23"/>
      <c r="L32" s="23">
        <v>106338.6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29"/>
      <c r="B33" s="21" t="s">
        <v>248</v>
      </c>
      <c r="C33" s="21" t="s">
        <v>249</v>
      </c>
      <c r="D33" s="21" t="s">
        <v>101</v>
      </c>
      <c r="E33" s="21" t="s">
        <v>102</v>
      </c>
      <c r="F33" s="21" t="s">
        <v>250</v>
      </c>
      <c r="G33" s="21" t="s">
        <v>251</v>
      </c>
      <c r="H33" s="23">
        <v>11952</v>
      </c>
      <c r="I33" s="23">
        <v>11952</v>
      </c>
      <c r="J33" s="23"/>
      <c r="K33" s="23"/>
      <c r="L33" s="23">
        <v>11952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29"/>
      <c r="B34" s="21" t="s">
        <v>252</v>
      </c>
      <c r="C34" s="21" t="s">
        <v>253</v>
      </c>
      <c r="D34" s="21" t="s">
        <v>105</v>
      </c>
      <c r="E34" s="21" t="s">
        <v>106</v>
      </c>
      <c r="F34" s="21" t="s">
        <v>254</v>
      </c>
      <c r="G34" s="21" t="s">
        <v>255</v>
      </c>
      <c r="H34" s="23">
        <v>50000</v>
      </c>
      <c r="I34" s="23">
        <v>50000</v>
      </c>
      <c r="J34" s="23"/>
      <c r="K34" s="23"/>
      <c r="L34" s="23">
        <v>50000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34" t="s">
        <v>121</v>
      </c>
      <c r="B35" s="130"/>
      <c r="C35" s="130"/>
      <c r="D35" s="130"/>
      <c r="E35" s="130"/>
      <c r="F35" s="130"/>
      <c r="G35" s="131"/>
      <c r="H35" s="23">
        <v>1839709.07</v>
      </c>
      <c r="I35" s="23">
        <v>1839709.07</v>
      </c>
      <c r="J35" s="23"/>
      <c r="K35" s="23"/>
      <c r="L35" s="23">
        <v>1839709.07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</sheetData>
  <mergeCells count="30">
    <mergeCell ref="A2:W2"/>
    <mergeCell ref="A3:G3"/>
    <mergeCell ref="H4:W4"/>
    <mergeCell ref="I5:M5"/>
    <mergeCell ref="N5:P5"/>
    <mergeCell ref="R5:W5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A12" sqref="A12:E12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256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"单位名称："&amp;"沧源佤族自治县总工会"</f>
        <v>单位名称：沧源佤族自治县总工会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170</v>
      </c>
    </row>
    <row r="4" ht="18.75" customHeight="1" spans="1:23">
      <c r="A4" s="10" t="s">
        <v>257</v>
      </c>
      <c r="B4" s="11" t="s">
        <v>184</v>
      </c>
      <c r="C4" s="10" t="s">
        <v>185</v>
      </c>
      <c r="D4" s="10" t="s">
        <v>258</v>
      </c>
      <c r="E4" s="11" t="s">
        <v>186</v>
      </c>
      <c r="F4" s="11" t="s">
        <v>187</v>
      </c>
      <c r="G4" s="11" t="s">
        <v>259</v>
      </c>
      <c r="H4" s="11" t="s">
        <v>260</v>
      </c>
      <c r="I4" s="30" t="s">
        <v>56</v>
      </c>
      <c r="J4" s="12" t="s">
        <v>261</v>
      </c>
      <c r="K4" s="13"/>
      <c r="L4" s="13"/>
      <c r="M4" s="14"/>
      <c r="N4" s="12" t="s">
        <v>192</v>
      </c>
      <c r="O4" s="13"/>
      <c r="P4" s="14"/>
      <c r="Q4" s="11" t="s">
        <v>62</v>
      </c>
      <c r="R4" s="12" t="s">
        <v>80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7" t="s">
        <v>59</v>
      </c>
      <c r="K5" s="118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198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19" t="s">
        <v>58</v>
      </c>
      <c r="K6" s="93"/>
      <c r="L6" s="31"/>
      <c r="M6" s="31"/>
      <c r="N6" s="31"/>
      <c r="O6" s="31"/>
      <c r="P6" s="31"/>
      <c r="Q6" s="31"/>
      <c r="R6" s="31"/>
      <c r="S6" s="120"/>
      <c r="T6" s="120"/>
      <c r="U6" s="120"/>
      <c r="V6" s="120"/>
      <c r="W6" s="120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262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</row>
    <row r="9" ht="18.75" customHeight="1" spans="1:23">
      <c r="A9" s="21"/>
      <c r="B9" s="21"/>
      <c r="C9" s="21"/>
      <c r="D9" s="21"/>
      <c r="E9" s="21"/>
      <c r="F9" s="21"/>
      <c r="G9" s="21"/>
      <c r="H9" s="21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6"/>
      <c r="B10" s="116"/>
      <c r="C10" s="21"/>
      <c r="D10" s="116"/>
      <c r="E10" s="116"/>
      <c r="F10" s="116"/>
      <c r="G10" s="116"/>
      <c r="H10" s="116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34" t="s">
        <v>121</v>
      </c>
      <c r="B11" s="35"/>
      <c r="C11" s="35"/>
      <c r="D11" s="35"/>
      <c r="E11" s="35"/>
      <c r="F11" s="35"/>
      <c r="G11" s="35"/>
      <c r="H11" s="36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customHeight="1" spans="1:5">
      <c r="A12" s="27" t="s">
        <v>73</v>
      </c>
      <c r="B12" s="27"/>
      <c r="C12" s="27"/>
      <c r="D12" s="27"/>
      <c r="E12" s="27"/>
    </row>
  </sheetData>
  <mergeCells count="29">
    <mergeCell ref="A2:W2"/>
    <mergeCell ref="A3:H3"/>
    <mergeCell ref="J4:M4"/>
    <mergeCell ref="N4:P4"/>
    <mergeCell ref="R4:W4"/>
    <mergeCell ref="A11:H11"/>
    <mergeCell ref="A12:E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27" sqref="B27"/>
    </sheetView>
  </sheetViews>
  <sheetFormatPr defaultColWidth="9.14285714285714" defaultRowHeight="12" customHeight="1" outlineLevelRow="7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263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"单位名称："&amp;"沧源佤族自治县总工会"</f>
        <v>单位名称：沧源佤族自治县总工会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264</v>
      </c>
      <c r="B4" s="45" t="s">
        <v>265</v>
      </c>
      <c r="C4" s="45" t="s">
        <v>266</v>
      </c>
      <c r="D4" s="45" t="s">
        <v>267</v>
      </c>
      <c r="E4" s="45" t="s">
        <v>268</v>
      </c>
      <c r="F4" s="52" t="s">
        <v>269</v>
      </c>
      <c r="G4" s="45" t="s">
        <v>270</v>
      </c>
      <c r="H4" s="52" t="s">
        <v>271</v>
      </c>
      <c r="I4" s="52" t="s">
        <v>272</v>
      </c>
      <c r="J4" s="45" t="s">
        <v>273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3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33"/>
      <c r="B7" s="21"/>
      <c r="C7" s="21"/>
      <c r="D7" s="21"/>
      <c r="E7" s="33"/>
      <c r="F7" s="21"/>
      <c r="G7" s="33"/>
      <c r="H7" s="21"/>
      <c r="I7" s="21"/>
      <c r="J7" s="33"/>
    </row>
    <row r="8" customHeight="1" spans="1:5">
      <c r="A8" s="27" t="s">
        <v>73</v>
      </c>
      <c r="B8" s="27"/>
      <c r="C8" s="27"/>
      <c r="D8" s="27"/>
      <c r="E8" s="27"/>
    </row>
  </sheetData>
  <mergeCells count="3">
    <mergeCell ref="A2:J2"/>
    <mergeCell ref="A3:H3"/>
    <mergeCell ref="A8:E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26" sqref="B26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274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275</v>
      </c>
      <c r="C2" s="102"/>
      <c r="D2" s="103"/>
      <c r="E2" s="103"/>
      <c r="F2" s="103"/>
    </row>
    <row r="3" ht="18.75" customHeight="1" spans="1:6">
      <c r="A3" s="7" t="str">
        <f>"单位名称："&amp;"沧源佤族自治县总工会"</f>
        <v>单位名称：沧源佤族自治县总工会</v>
      </c>
      <c r="B3" s="7" t="s">
        <v>276</v>
      </c>
      <c r="C3" s="97"/>
      <c r="D3" s="99"/>
      <c r="E3" s="99"/>
      <c r="F3" s="38" t="s">
        <v>1</v>
      </c>
    </row>
    <row r="4" ht="18.75" customHeight="1" spans="1:6">
      <c r="A4" s="104" t="s">
        <v>183</v>
      </c>
      <c r="B4" s="105" t="s">
        <v>75</v>
      </c>
      <c r="C4" s="106" t="s">
        <v>76</v>
      </c>
      <c r="D4" s="13" t="s">
        <v>277</v>
      </c>
      <c r="E4" s="13"/>
      <c r="F4" s="14"/>
    </row>
    <row r="5" ht="18.75" customHeight="1" spans="1:6">
      <c r="A5" s="107"/>
      <c r="B5" s="108"/>
      <c r="C5" s="94"/>
      <c r="D5" s="93" t="s">
        <v>56</v>
      </c>
      <c r="E5" s="93" t="s">
        <v>77</v>
      </c>
      <c r="F5" s="93" t="s">
        <v>78</v>
      </c>
    </row>
    <row r="6" ht="18.75" customHeight="1" spans="1:6">
      <c r="A6" s="107">
        <v>1</v>
      </c>
      <c r="B6" s="109" t="s">
        <v>164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121</v>
      </c>
      <c r="B9" s="112" t="s">
        <v>121</v>
      </c>
      <c r="C9" s="113" t="s">
        <v>121</v>
      </c>
      <c r="D9" s="23"/>
      <c r="E9" s="23"/>
      <c r="F9" s="23"/>
    </row>
    <row r="10" customHeight="1" spans="1:5">
      <c r="A10" s="27" t="s">
        <v>73</v>
      </c>
      <c r="B10" s="27"/>
      <c r="C10" s="27"/>
      <c r="D10" s="27"/>
      <c r="E10" s="27"/>
    </row>
  </sheetData>
  <mergeCells count="8">
    <mergeCell ref="A2:F2"/>
    <mergeCell ref="A3:C3"/>
    <mergeCell ref="D4:F4"/>
    <mergeCell ref="A9:C9"/>
    <mergeCell ref="A10:E10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:E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278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"单位名称："&amp;"沧源佤族自治县总工会"</f>
        <v>单位名称：沧源佤族自治县总工会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170</v>
      </c>
    </row>
    <row r="4" ht="18.75" customHeight="1" spans="1:17">
      <c r="A4" s="11" t="s">
        <v>279</v>
      </c>
      <c r="B4" s="71" t="s">
        <v>280</v>
      </c>
      <c r="C4" s="71" t="s">
        <v>281</v>
      </c>
      <c r="D4" s="71" t="s">
        <v>282</v>
      </c>
      <c r="E4" s="71" t="s">
        <v>283</v>
      </c>
      <c r="F4" s="71" t="s">
        <v>284</v>
      </c>
      <c r="G4" s="43" t="s">
        <v>190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285</v>
      </c>
      <c r="J5" s="74" t="s">
        <v>286</v>
      </c>
      <c r="K5" s="75" t="s">
        <v>287</v>
      </c>
      <c r="L5" s="88" t="s">
        <v>80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198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121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5">
      <c r="A11" s="27" t="s">
        <v>73</v>
      </c>
      <c r="B11" s="27"/>
      <c r="C11" s="27"/>
      <c r="D11" s="27"/>
      <c r="E11" s="27"/>
    </row>
  </sheetData>
  <mergeCells count="17">
    <mergeCell ref="A2:Q2"/>
    <mergeCell ref="A3:F3"/>
    <mergeCell ref="G4:Q4"/>
    <mergeCell ref="L5:Q5"/>
    <mergeCell ref="A10:E10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:E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288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"单位名称："&amp;"沧源佤族自治县总工会"</f>
        <v>单位名称：沧源佤族自治县总工会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170</v>
      </c>
    </row>
    <row r="4" ht="18.75" customHeight="1" spans="1:14">
      <c r="A4" s="11" t="s">
        <v>279</v>
      </c>
      <c r="B4" s="71" t="s">
        <v>289</v>
      </c>
      <c r="C4" s="72" t="s">
        <v>290</v>
      </c>
      <c r="D4" s="43" t="s">
        <v>190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285</v>
      </c>
      <c r="G5" s="74" t="s">
        <v>286</v>
      </c>
      <c r="H5" s="75" t="s">
        <v>287</v>
      </c>
      <c r="I5" s="88" t="s">
        <v>80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198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121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5">
      <c r="A11" s="27" t="s">
        <v>73</v>
      </c>
      <c r="B11" s="27"/>
      <c r="C11" s="27"/>
      <c r="D11" s="27"/>
      <c r="E11" s="27"/>
    </row>
  </sheetData>
  <mergeCells count="14">
    <mergeCell ref="A2:N2"/>
    <mergeCell ref="A3:C3"/>
    <mergeCell ref="D4:N4"/>
    <mergeCell ref="I5:N5"/>
    <mergeCell ref="A10:C10"/>
    <mergeCell ref="A11:E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:E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291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"单位名称："&amp;"沧源佤族自治县总工会"</f>
        <v>单位名称：沧源佤族自治县总工会</v>
      </c>
      <c r="B3" s="59"/>
      <c r="C3" s="59"/>
      <c r="D3" s="60"/>
      <c r="E3" s="61"/>
      <c r="G3" s="62"/>
      <c r="H3" s="62"/>
      <c r="I3" s="37" t="s">
        <v>170</v>
      </c>
    </row>
    <row r="4" ht="18.75" customHeight="1" spans="1:9">
      <c r="A4" s="30" t="s">
        <v>292</v>
      </c>
      <c r="B4" s="12" t="s">
        <v>190</v>
      </c>
      <c r="C4" s="13"/>
      <c r="D4" s="13"/>
      <c r="E4" s="12" t="s">
        <v>293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294</v>
      </c>
      <c r="E5" s="65" t="s">
        <v>295</v>
      </c>
      <c r="F5" s="65" t="s">
        <v>295</v>
      </c>
      <c r="G5" s="65" t="s">
        <v>295</v>
      </c>
      <c r="H5" s="65" t="s">
        <v>295</v>
      </c>
      <c r="I5" s="65" t="s">
        <v>295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5">
      <c r="A9" s="27" t="s">
        <v>73</v>
      </c>
      <c r="B9" s="27"/>
      <c r="C9" s="27"/>
      <c r="D9" s="27"/>
      <c r="E9" s="27"/>
    </row>
  </sheetData>
  <mergeCells count="6">
    <mergeCell ref="A2:I2"/>
    <mergeCell ref="A3:E3"/>
    <mergeCell ref="B4:D4"/>
    <mergeCell ref="E4:I4"/>
    <mergeCell ref="A9:E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:E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296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"单位名称："&amp;"沧源佤族自治县总工会"</f>
        <v>单位名称：沧源佤族自治县总工会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264</v>
      </c>
      <c r="B4" s="45" t="s">
        <v>265</v>
      </c>
      <c r="C4" s="45" t="s">
        <v>266</v>
      </c>
      <c r="D4" s="45" t="s">
        <v>267</v>
      </c>
      <c r="E4" s="45" t="s">
        <v>268</v>
      </c>
      <c r="F4" s="52" t="s">
        <v>269</v>
      </c>
      <c r="G4" s="45" t="s">
        <v>270</v>
      </c>
      <c r="H4" s="52" t="s">
        <v>271</v>
      </c>
      <c r="I4" s="52" t="s">
        <v>272</v>
      </c>
      <c r="J4" s="45" t="s">
        <v>273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5">
      <c r="A8" s="27" t="s">
        <v>73</v>
      </c>
      <c r="B8" s="27"/>
      <c r="C8" s="27"/>
      <c r="D8" s="27"/>
      <c r="E8" s="27"/>
    </row>
  </sheetData>
  <mergeCells count="3">
    <mergeCell ref="A2:J2"/>
    <mergeCell ref="A3:H3"/>
    <mergeCell ref="A8:E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:E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297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"单位名称："&amp;"沧源佤族自治县总工会"</f>
        <v>单位名称：沧源佤族自治县总工会</v>
      </c>
      <c r="B3" s="8"/>
      <c r="C3" s="3"/>
      <c r="H3" s="41" t="s">
        <v>170</v>
      </c>
    </row>
    <row r="4" ht="18.75" customHeight="1" spans="1:8">
      <c r="A4" s="11" t="s">
        <v>183</v>
      </c>
      <c r="B4" s="11" t="s">
        <v>298</v>
      </c>
      <c r="C4" s="11" t="s">
        <v>299</v>
      </c>
      <c r="D4" s="11" t="s">
        <v>300</v>
      </c>
      <c r="E4" s="11" t="s">
        <v>301</v>
      </c>
      <c r="F4" s="42" t="s">
        <v>302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283</v>
      </c>
      <c r="G5" s="45" t="s">
        <v>303</v>
      </c>
      <c r="H5" s="45" t="s">
        <v>304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4" t="s">
        <v>56</v>
      </c>
      <c r="B8" s="48"/>
      <c r="C8" s="48"/>
      <c r="D8" s="48"/>
      <c r="E8" s="49"/>
      <c r="F8" s="47"/>
      <c r="G8" s="23"/>
      <c r="H8" s="23"/>
    </row>
    <row r="9" customHeight="1" spans="1:5">
      <c r="A9" s="27" t="s">
        <v>73</v>
      </c>
      <c r="B9" s="27"/>
      <c r="C9" s="27"/>
      <c r="D9" s="27"/>
      <c r="E9" s="27"/>
    </row>
  </sheetData>
  <mergeCells count="10">
    <mergeCell ref="A2:H2"/>
    <mergeCell ref="A3:C3"/>
    <mergeCell ref="F4:H4"/>
    <mergeCell ref="A8:E8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19" sqref="B19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305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"单位名称："&amp;"沧源佤族自治县总工会"</f>
        <v>单位名称：沧源佤族自治县总工会</v>
      </c>
      <c r="B3" s="8"/>
      <c r="C3" s="8"/>
      <c r="D3" s="8"/>
      <c r="E3" s="8"/>
      <c r="F3" s="8"/>
      <c r="G3" s="8"/>
      <c r="H3" s="9"/>
      <c r="I3" s="9"/>
      <c r="J3" s="9"/>
      <c r="K3" s="4" t="s">
        <v>170</v>
      </c>
    </row>
    <row r="4" ht="18.75" customHeight="1" spans="1:11">
      <c r="A4" s="10" t="s">
        <v>257</v>
      </c>
      <c r="B4" s="10" t="s">
        <v>185</v>
      </c>
      <c r="C4" s="10" t="s">
        <v>258</v>
      </c>
      <c r="D4" s="11" t="s">
        <v>186</v>
      </c>
      <c r="E4" s="11" t="s">
        <v>187</v>
      </c>
      <c r="F4" s="11" t="s">
        <v>259</v>
      </c>
      <c r="G4" s="11" t="s">
        <v>260</v>
      </c>
      <c r="H4" s="30" t="s">
        <v>56</v>
      </c>
      <c r="I4" s="12" t="s">
        <v>306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121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2:6">
      <c r="B11" s="27" t="s">
        <v>73</v>
      </c>
      <c r="C11" s="27"/>
      <c r="D11" s="27"/>
      <c r="E11" s="27"/>
      <c r="F11" s="27"/>
    </row>
  </sheetData>
  <mergeCells count="16">
    <mergeCell ref="A2:K2"/>
    <mergeCell ref="A3:G3"/>
    <mergeCell ref="I4:K4"/>
    <mergeCell ref="A10:G10"/>
    <mergeCell ref="B11:F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tabSelected="1" topLeftCell="C1" workbookViewId="0">
      <selection activeCell="F24" sqref="F24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307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"单位名称："&amp;"沧源佤族自治县总工会"</f>
        <v>单位名称：沧源佤族自治县总工会</v>
      </c>
      <c r="B3" s="8"/>
      <c r="C3" s="8"/>
      <c r="D3" s="8"/>
      <c r="E3" s="9"/>
      <c r="F3" s="9"/>
      <c r="G3" s="4" t="s">
        <v>170</v>
      </c>
    </row>
    <row r="4" ht="18.75" customHeight="1" spans="1:7">
      <c r="A4" s="10" t="s">
        <v>258</v>
      </c>
      <c r="B4" s="10" t="s">
        <v>257</v>
      </c>
      <c r="C4" s="10" t="s">
        <v>185</v>
      </c>
      <c r="D4" s="11" t="s">
        <v>308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/>
      <c r="B8" s="22"/>
      <c r="C8" s="22"/>
      <c r="D8" s="21"/>
      <c r="E8" s="23"/>
      <c r="F8" s="23"/>
      <c r="G8" s="23"/>
    </row>
    <row r="9" ht="18.75" customHeight="1" spans="1:7">
      <c r="A9" s="21"/>
      <c r="B9" s="21"/>
      <c r="C9" s="21"/>
      <c r="D9" s="21"/>
      <c r="E9" s="23"/>
      <c r="F9" s="23"/>
      <c r="G9" s="23"/>
    </row>
    <row r="10" ht="18.75" customHeight="1" spans="1:7">
      <c r="A10" s="24" t="s">
        <v>56</v>
      </c>
      <c r="B10" s="25" t="s">
        <v>309</v>
      </c>
      <c r="C10" s="25"/>
      <c r="D10" s="26"/>
      <c r="E10" s="23"/>
      <c r="F10" s="23"/>
      <c r="G10" s="23"/>
    </row>
    <row r="11" customHeight="1" spans="3:7">
      <c r="C11" s="27" t="s">
        <v>73</v>
      </c>
      <c r="D11" s="27"/>
      <c r="E11" s="27"/>
      <c r="F11" s="27"/>
      <c r="G11" s="27"/>
    </row>
  </sheetData>
  <mergeCells count="12">
    <mergeCell ref="A2:G2"/>
    <mergeCell ref="A3:D3"/>
    <mergeCell ref="E4:G4"/>
    <mergeCell ref="A10:D10"/>
    <mergeCell ref="C11:G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天涯咫尺</cp:lastModifiedBy>
  <dcterms:created xsi:type="dcterms:W3CDTF">2025-03-19T09:02:00Z</dcterms:created>
  <dcterms:modified xsi:type="dcterms:W3CDTF">2025-03-21T02:07:38Z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2915320845964B80ADE40B8329C333D6_13</vt:lpwstr>
  </property>
  <property fmtid="{D5CDD505-2E9C-101B-9397-08002B2CF9AE}" pid="3" name="KSOProductBuildVer">
    <vt:lpwstr>2052-12.1.0.18912</vt:lpwstr>
  </property>
</Properties>
</file>