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H:\（城）\公坎 翁子老村\翁子自然村jpg\"/>
    </mc:Choice>
  </mc:AlternateContent>
  <xr:revisionPtr revIDLastSave="0" documentId="13_ncr:1_{8E55BCFD-B399-42DC-ACDB-8D0CD67D6268}" xr6:coauthVersionLast="43" xr6:coauthVersionMax="43" xr10:uidLastSave="{00000000-0000-0000-0000-000000000000}"/>
  <bookViews>
    <workbookView xWindow="14190" yWindow="270" windowWidth="14130" windowHeight="15075"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5" i="1" l="1"/>
  <c r="H32" i="1"/>
  <c r="H24" i="1"/>
  <c r="H20" i="1"/>
  <c r="H9" i="1"/>
  <c r="F39" i="1" l="1"/>
  <c r="D39" i="1"/>
  <c r="E39" i="1"/>
</calcChain>
</file>

<file path=xl/sharedStrings.xml><?xml version="1.0" encoding="utf-8"?>
<sst xmlns="http://schemas.openxmlformats.org/spreadsheetml/2006/main" count="118" uniqueCount="58">
  <si>
    <t xml:space="preserve">                                                  建设内容</t>
  </si>
  <si>
    <t>实施年限</t>
  </si>
  <si>
    <t>投资规模（万元）</t>
  </si>
  <si>
    <t>实施主体</t>
  </si>
  <si>
    <t>总计</t>
  </si>
  <si>
    <t>上级</t>
  </si>
  <si>
    <t>群众</t>
  </si>
  <si>
    <t>补助</t>
  </si>
  <si>
    <t>自筹</t>
  </si>
  <si>
    <t>2019-2022</t>
  </si>
  <si>
    <t>2023-2035</t>
  </si>
  <si>
    <t>公共空间</t>
  </si>
  <si>
    <t>环卫设施</t>
  </si>
  <si>
    <t>亮化工程</t>
  </si>
  <si>
    <t>民居建设</t>
  </si>
  <si>
    <t>乡村振兴理事会</t>
  </si>
  <si>
    <t>美化绿化</t>
  </si>
  <si>
    <t>用地规划</t>
  </si>
  <si>
    <t>划定村庄建设边界，预留新增民居扩容建设用地25亩</t>
  </si>
  <si>
    <t>消防工程</t>
    <phoneticPr fontId="9" type="noConversion"/>
  </si>
  <si>
    <t>排水工程及污水处理设施</t>
    <phoneticPr fontId="9" type="noConversion"/>
  </si>
  <si>
    <t>产业发展</t>
    <phoneticPr fontId="9" type="noConversion"/>
  </si>
  <si>
    <t>道路工程</t>
    <phoneticPr fontId="9" type="noConversion"/>
  </si>
  <si>
    <t>道路交通</t>
    <phoneticPr fontId="9" type="noConversion"/>
  </si>
  <si>
    <t>供水工程</t>
    <phoneticPr fontId="9" type="noConversion"/>
  </si>
  <si>
    <t>沧源佤族自治县班洪乡公坎村委会翁子自然村村庄规划项目建设统计表</t>
  </si>
  <si>
    <t>新建4条排污支管，总计长1400m，直径15cm，投资单价180元/m，概算投资25.2万元</t>
    <phoneticPr fontId="9" type="noConversion"/>
  </si>
  <si>
    <t>2号停车场（翁子老村东南方），硬化面积240㎡，投资单价120元/平方米，概算投资2.88万元</t>
    <phoneticPr fontId="9" type="noConversion"/>
  </si>
  <si>
    <t>1号停车场（翁子老村活动室西南方），硬化面积440㎡，投资单价120元/平方米，概算投资5.28万元</t>
    <phoneticPr fontId="9" type="noConversion"/>
  </si>
  <si>
    <t>3号停车场（翁子新村活动室西北方），硬化面积440㎡，投资单价120元/平方米，概算投资5.28万元</t>
    <phoneticPr fontId="9" type="noConversion"/>
  </si>
  <si>
    <t>卫生室 活动室350㎡，概算投资35万元</t>
    <phoneticPr fontId="9" type="noConversion"/>
  </si>
  <si>
    <r>
      <t>实施48</t>
    </r>
    <r>
      <rPr>
        <b/>
        <sz val="12"/>
        <rFont val="宋体"/>
        <family val="3"/>
        <charset val="134"/>
        <scheme val="minor"/>
      </rPr>
      <t>户民居房屋外包装，突出佤族风格和文化元素，投资单价25000元/户，概算总投资</t>
    </r>
    <r>
      <rPr>
        <b/>
        <sz val="12"/>
        <rFont val="宋体"/>
        <family val="3"/>
        <charset val="134"/>
        <scheme val="minor"/>
      </rPr>
      <t>120</t>
    </r>
    <r>
      <rPr>
        <b/>
        <sz val="12"/>
        <rFont val="宋体"/>
        <family val="3"/>
        <charset val="134"/>
        <scheme val="minor"/>
      </rPr>
      <t>万元；</t>
    </r>
    <phoneticPr fontId="9" type="noConversion"/>
  </si>
  <si>
    <t>实施坚果种植200亩，概算投资3万元。</t>
    <phoneticPr fontId="9" type="noConversion"/>
  </si>
  <si>
    <t>实施有机茶园建设200亩，种植覆荫树8棵/亩，发放茶树1棵/亩，施用有机肥300公斤/亩.年（连施三年），投资单价2000元/亩，概算投资40万元</t>
    <phoneticPr fontId="9" type="noConversion"/>
  </si>
  <si>
    <t>实施玉米种植300亩，概算投资3万元。</t>
    <phoneticPr fontId="9" type="noConversion"/>
  </si>
  <si>
    <t>实施杉松种植100亩，概算投资24万元。</t>
    <phoneticPr fontId="9" type="noConversion"/>
  </si>
  <si>
    <t>集中养牛场，概算投资30万元。</t>
    <phoneticPr fontId="9" type="noConversion"/>
  </si>
  <si>
    <t>实施进村入户主干道绿化工程，以三角梅、樱桃树交叉间种方式实施绿化，共需种植480棵，补助1000元/棵，概算投资48万元</t>
    <phoneticPr fontId="9" type="noConversion"/>
  </si>
  <si>
    <t>实施庭院绿化美化工程，每户农户庭院及周边至少种植10株本地果木，共需种植480棵，成活1棵补助200元，概算投资9.6万元</t>
    <phoneticPr fontId="9" type="noConversion"/>
  </si>
  <si>
    <t>翁子新村停车场北部灾害隐患地带建设毛石挡土墙10m，规模80m³，投资单价420元/立方米，概算投资3.36万元</t>
    <phoneticPr fontId="9" type="noConversion"/>
  </si>
  <si>
    <t>新建产业沟3500m，概算投资59.5万元</t>
    <phoneticPr fontId="9" type="noConversion"/>
  </si>
  <si>
    <t>乡人民政府</t>
  </si>
  <si>
    <t>新建产业道路，总长4500m，宽度4.0m，厚度20cm，面积18000平方米，投资单价170元/平方米，概算投资306万元</t>
    <phoneticPr fontId="9" type="noConversion"/>
  </si>
  <si>
    <t>新建机耕路，总长2600m，宽度4.0m，厚度20cm，面积10400平方米，投资单价170元/平方米，概算投资176.8万元</t>
    <phoneticPr fontId="9" type="noConversion"/>
  </si>
  <si>
    <t>翁子老村规划道路，长220m，宽4m，厚度15cm，面积880平方米，投资单价120元/平方米，概算投资10.56万元</t>
    <phoneticPr fontId="9" type="noConversion"/>
  </si>
  <si>
    <t>翁子老村到新寨道路拓宽至4.5m，长700m，宽4m，厚度20cm，面积3150平方米，投资单价170元/平方米，概算投资53.55万元</t>
    <phoneticPr fontId="9" type="noConversion"/>
  </si>
  <si>
    <t>翁子新村硬化道路，总长900m，宽度3.0m，厚度20cm，面积2700平方米，投资单价170元/平方米，概算投资45.9万元</t>
    <phoneticPr fontId="9" type="noConversion"/>
  </si>
  <si>
    <t>翁子新村新建台阶，总长720m，宽度1.5m，厚度20cm，面积1080平方米，投资单价170元/平方米，概算投资18.36万元</t>
    <phoneticPr fontId="9" type="noConversion"/>
  </si>
  <si>
    <t>实施人畜饮水工程1件，架设翁子φ100镀锌钢管主管道长900m，100元/m，更换φ65镀锌钢管入户支管道长910m，65元/m，概算投资14.915万元</t>
    <phoneticPr fontId="9" type="noConversion"/>
  </si>
  <si>
    <t>老水池位置向山上移动100米重建，容量100立方米，中间大榕树位置做6立方水池，总计长106平方米，投资单价1000元/㎡，概算投资10.6万元</t>
    <phoneticPr fontId="9" type="noConversion"/>
  </si>
  <si>
    <t>消防栓3000元/个，共6个，概算投资1.8万元</t>
    <phoneticPr fontId="9" type="noConversion"/>
  </si>
  <si>
    <t>翁子老村台阶，长160m，宽1.5m，厚度20cm，面积240平方米，投资单价170元/平方米，概算投资4.08万元</t>
    <phoneticPr fontId="9" type="noConversion"/>
  </si>
  <si>
    <r>
      <rPr>
        <b/>
        <sz val="12"/>
        <color theme="1"/>
        <rFont val="Calibri"/>
        <family val="2"/>
      </rPr>
      <t>1</t>
    </r>
    <r>
      <rPr>
        <b/>
        <sz val="12"/>
        <color theme="1"/>
        <rFont val="宋体"/>
        <family val="3"/>
        <charset val="134"/>
      </rPr>
      <t>号排污管道，翁子老村排污管道全长</t>
    </r>
    <r>
      <rPr>
        <b/>
        <sz val="12"/>
        <color theme="1"/>
        <rFont val="Calibri"/>
        <family val="2"/>
      </rPr>
      <t>1000m</t>
    </r>
    <r>
      <rPr>
        <b/>
        <sz val="12"/>
        <color theme="1"/>
        <rFont val="宋体"/>
        <family val="3"/>
        <charset val="134"/>
      </rPr>
      <t>，</t>
    </r>
    <r>
      <rPr>
        <b/>
        <sz val="12"/>
        <color theme="1"/>
        <rFont val="Calibri"/>
        <family val="2"/>
      </rPr>
      <t>180</t>
    </r>
    <r>
      <rPr>
        <b/>
        <sz val="12"/>
        <color theme="1"/>
        <rFont val="宋体"/>
        <family val="3"/>
        <charset val="134"/>
      </rPr>
      <t>元</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t>
    </r>
    <r>
      <rPr>
        <b/>
        <sz val="12"/>
        <color theme="1"/>
        <rFont val="Calibri"/>
        <family val="2"/>
      </rPr>
      <t>45000</t>
    </r>
    <r>
      <rPr>
        <b/>
        <sz val="12"/>
        <color theme="1"/>
        <rFont val="宋体"/>
        <family val="3"/>
        <charset val="134"/>
      </rPr>
      <t>元</t>
    </r>
    <r>
      <rPr>
        <b/>
        <sz val="12"/>
        <color theme="1"/>
        <rFont val="Calibri"/>
        <family val="2"/>
      </rPr>
      <t>/</t>
    </r>
    <r>
      <rPr>
        <b/>
        <sz val="12"/>
        <color theme="1"/>
        <rFont val="宋体"/>
        <family val="3"/>
        <charset val="134"/>
      </rPr>
      <t>个，投资单价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9" type="noConversion"/>
  </si>
  <si>
    <r>
      <rPr>
        <b/>
        <sz val="12"/>
        <color theme="1"/>
        <rFont val="Calibri"/>
        <family val="2"/>
      </rPr>
      <t>2</t>
    </r>
    <r>
      <rPr>
        <b/>
        <sz val="12"/>
        <color theme="1"/>
        <rFont val="宋体"/>
        <family val="3"/>
        <charset val="134"/>
      </rPr>
      <t>号排污管道，翁子新村排污管道，全长</t>
    </r>
    <r>
      <rPr>
        <b/>
        <sz val="12"/>
        <color theme="1"/>
        <rFont val="Calibri"/>
        <family val="2"/>
      </rPr>
      <t>800m</t>
    </r>
    <r>
      <rPr>
        <b/>
        <sz val="12"/>
        <color theme="1"/>
        <rFont val="宋体"/>
        <family val="3"/>
        <charset val="134"/>
      </rPr>
      <t>，</t>
    </r>
    <r>
      <rPr>
        <b/>
        <sz val="12"/>
        <color theme="1"/>
        <rFont val="Calibri"/>
        <family val="2"/>
      </rPr>
      <t>180</t>
    </r>
    <r>
      <rPr>
        <b/>
        <sz val="12"/>
        <color theme="1"/>
        <rFont val="宋体"/>
        <family val="3"/>
        <charset val="134"/>
      </rPr>
      <t>元</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t>
    </r>
    <r>
      <rPr>
        <b/>
        <sz val="12"/>
        <color theme="1"/>
        <rFont val="Calibri"/>
        <family val="2"/>
      </rPr>
      <t>4500</t>
    </r>
    <r>
      <rPr>
        <b/>
        <sz val="12"/>
        <color theme="1"/>
        <rFont val="宋体"/>
        <family val="3"/>
        <charset val="134"/>
      </rPr>
      <t>元</t>
    </r>
    <r>
      <rPr>
        <b/>
        <sz val="12"/>
        <color theme="1"/>
        <rFont val="Calibri"/>
        <family val="2"/>
      </rPr>
      <t>/</t>
    </r>
    <r>
      <rPr>
        <b/>
        <sz val="12"/>
        <color theme="1"/>
        <rFont val="宋体"/>
        <family val="3"/>
        <charset val="134"/>
      </rPr>
      <t>个，投资单价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28.8</t>
    </r>
    <r>
      <rPr>
        <b/>
        <sz val="12"/>
        <color theme="1"/>
        <rFont val="宋体"/>
        <family val="3"/>
        <charset val="134"/>
      </rPr>
      <t>万元</t>
    </r>
    <phoneticPr fontId="9" type="noConversion"/>
  </si>
  <si>
    <t>新建人工湿地3座，投资单价80000元/座</t>
    <phoneticPr fontId="9" type="noConversion"/>
  </si>
  <si>
    <r>
      <t>规划建设</t>
    </r>
    <r>
      <rPr>
        <b/>
        <sz val="12"/>
        <color theme="1"/>
        <rFont val="Calibri"/>
        <family val="2"/>
      </rPr>
      <t>5</t>
    </r>
    <r>
      <rPr>
        <b/>
        <sz val="12"/>
        <color theme="1"/>
        <rFont val="宋体"/>
        <family val="3"/>
        <charset val="134"/>
      </rPr>
      <t>个清洁公厕，投资单价</t>
    </r>
    <r>
      <rPr>
        <b/>
        <sz val="12"/>
        <color theme="1"/>
        <rFont val="Calibri"/>
        <family val="2"/>
      </rPr>
      <t>70000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35</t>
    </r>
    <r>
      <rPr>
        <b/>
        <sz val="12"/>
        <color theme="1"/>
        <rFont val="宋体"/>
        <family val="3"/>
        <charset val="134"/>
      </rPr>
      <t>万元</t>
    </r>
    <phoneticPr fontId="9" type="noConversion"/>
  </si>
  <si>
    <t>自然村规划安装44盏太阳能路灯，单价5000元/盏，估算总投资22万元</t>
    <phoneticPr fontId="9" type="noConversion"/>
  </si>
  <si>
    <r>
      <t>规划建设</t>
    </r>
    <r>
      <rPr>
        <b/>
        <sz val="12"/>
        <color theme="1"/>
        <rFont val="Calibri"/>
        <family val="2"/>
      </rPr>
      <t>7</t>
    </r>
    <r>
      <rPr>
        <b/>
        <sz val="12"/>
        <color theme="1"/>
        <rFont val="宋体"/>
        <family val="3"/>
        <charset val="134"/>
      </rPr>
      <t>座垃圾房，投资单价</t>
    </r>
    <r>
      <rPr>
        <b/>
        <sz val="12"/>
        <color theme="1"/>
        <rFont val="Calibri"/>
        <family val="2"/>
      </rPr>
      <t>3000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2.1</t>
    </r>
    <r>
      <rPr>
        <b/>
        <sz val="12"/>
        <color theme="1"/>
        <rFont val="宋体"/>
        <family val="3"/>
        <charset val="134"/>
      </rPr>
      <t>万元</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</si>
</sst>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2"/>
      <color theme="1"/>
      <name val="宋体"/>
      <family val="3"/>
      <charset val="134"/>
      <scheme val="minor"/>
    </font>
    <font>
      <b/>
      <sz val="12"/>
      <color theme="1"/>
      <name val="黑体"/>
      <family val="3"/>
      <charset val="134"/>
    </font>
    <font>
      <b/>
      <sz val="12"/>
      <color theme="1"/>
      <name val="宋体"/>
      <family val="3"/>
      <charset val="134"/>
      <scheme val="minor"/>
    </font>
    <font>
      <b/>
      <sz val="12"/>
      <color theme="1"/>
      <name val="宋体"/>
      <family val="3"/>
      <charset val="134"/>
    </font>
    <font>
      <b/>
      <sz val="12"/>
      <name val="宋体"/>
      <family val="3"/>
      <charset val="134"/>
      <scheme val="minor"/>
    </font>
    <font>
      <b/>
      <sz val="12"/>
      <color rgb="FF000000"/>
      <name val="黑体"/>
      <family val="3"/>
      <charset val="134"/>
    </font>
    <font>
      <b/>
      <sz val="12"/>
      <name val="黑体"/>
      <family val="3"/>
      <charset val="134"/>
    </font>
    <font>
      <b/>
      <sz val="12"/>
      <color theme="1"/>
      <name val="Calibri"/>
      <family val="2"/>
    </font>
    <font>
      <sz val="9"/>
      <name val="宋体"/>
      <family val="3"/>
      <charset val="134"/>
      <scheme val="minor"/>
    </font>
    <font>
      <b/>
      <sz val="12"/>
      <color theme="1"/>
      <name val="宋体"/>
      <family val="3"/>
      <charset val="134"/>
      <scheme val="minor"/>
    </font>
    <font>
      <b/>
      <sz val="12"/>
      <color theme="1"/>
      <name val="宋体"/>
      <family val="2"/>
      <charset val="134"/>
    </font>
    <font>
      <b/>
      <sz val="20"/>
      <color theme="1"/>
      <name val="宋体"/>
      <family val="3"/>
      <charset val="134"/>
      <scheme val="minor"/>
    </font>
    <font>
      <b/>
      <sz val="12"/>
      <color theme="1"/>
      <name val="黑体"/>
      <family val="3"/>
      <charset val="134"/>
    </font>
    <font>
      <b/>
      <sz val="12"/>
      <name val="宋体"/>
      <family val="3"/>
      <charset val="134"/>
    </font>
  </fonts>
  <fills count="2">
    <fill>
      <patternFill patternType="none"/>
    </fill>
    <fill>
      <patternFill patternType="gray125"/>
    </fill>
  </fills>
  <borders count="16">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2" fillId="0" borderId="4" xfId="0" applyFont="1" applyBorder="1" applyAlignment="1">
      <alignment vertical="center" wrapText="1"/>
    </xf>
    <xf numFmtId="0" fontId="1" fillId="0" borderId="10" xfId="0" applyFont="1" applyBorder="1" applyAlignment="1">
      <alignment vertical="center" wrapText="1"/>
    </xf>
    <xf numFmtId="0" fontId="2" fillId="0" borderId="13" xfId="0" applyFont="1" applyBorder="1" applyAlignment="1">
      <alignment vertical="center" wrapText="1"/>
    </xf>
    <xf numFmtId="0" fontId="3" fillId="0" borderId="14" xfId="0" applyFont="1" applyBorder="1" applyAlignment="1">
      <alignment vertical="center" wrapText="1"/>
    </xf>
    <xf numFmtId="0" fontId="3" fillId="0" borderId="4" xfId="0" applyFont="1" applyBorder="1" applyAlignment="1">
      <alignment vertical="center" wrapText="1"/>
    </xf>
    <xf numFmtId="0" fontId="5" fillId="0" borderId="14"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horizontal="center" vertical="center" wrapText="1"/>
    </xf>
    <xf numFmtId="0" fontId="5" fillId="0" borderId="4" xfId="0" applyFont="1" applyBorder="1" applyAlignment="1">
      <alignment vertical="center" wrapText="1"/>
    </xf>
    <xf numFmtId="0" fontId="6" fillId="0" borderId="14"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1" fillId="0" borderId="6" xfId="0" applyFont="1" applyBorder="1" applyAlignment="1">
      <alignment horizontal="justify" vertical="center"/>
    </xf>
    <xf numFmtId="0" fontId="13" fillId="0" borderId="10" xfId="0" applyFont="1" applyBorder="1" applyAlignment="1">
      <alignment horizontal="center" vertical="center" wrapText="1"/>
    </xf>
    <xf numFmtId="0" fontId="14" fillId="0" borderId="15" xfId="0" applyFont="1" applyBorder="1" applyAlignment="1">
      <alignment horizontal="justify" vertical="center"/>
    </xf>
    <xf numFmtId="0" fontId="10" fillId="0" borderId="10" xfId="0" applyFont="1" applyBorder="1" applyAlignment="1">
      <alignment horizontal="center" vertical="center" wrapText="1"/>
    </xf>
    <xf numFmtId="0" fontId="3" fillId="0" borderId="15" xfId="0" applyFont="1" applyBorder="1" applyAlignment="1">
      <alignment vertical="center" wrapText="1"/>
    </xf>
    <xf numFmtId="0" fontId="4" fillId="0" borderId="6" xfId="0" applyFont="1" applyBorder="1" applyAlignment="1">
      <alignment horizontal="justify" vertical="center"/>
    </xf>
    <xf numFmtId="0" fontId="4" fillId="0" borderId="14" xfId="0" applyFont="1" applyBorder="1" applyAlignment="1">
      <alignment horizontal="justify" vertical="center"/>
    </xf>
    <xf numFmtId="0" fontId="3" fillId="0" borderId="4" xfId="0" applyFont="1" applyBorder="1" applyAlignment="1">
      <alignment vertical="center" wrapText="1"/>
    </xf>
    <xf numFmtId="0" fontId="3" fillId="0" borderId="4" xfId="0" applyFont="1" applyBorder="1" applyAlignment="1">
      <alignment vertical="center" wrapText="1"/>
    </xf>
    <xf numFmtId="0" fontId="3" fillId="0" borderId="13"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25" zoomScale="80" zoomScaleNormal="80" workbookViewId="0">
      <selection activeCell="C29" sqref="C29"/>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0" ht="45" customHeight="1" x14ac:dyDescent="0.15">
      <c r="A1" s="41" t="s">
        <v>25</v>
      </c>
      <c r="B1" s="42"/>
      <c r="C1" s="42"/>
      <c r="D1" s="42"/>
      <c r="E1" s="42"/>
      <c r="F1" s="42"/>
      <c r="G1" s="42"/>
    </row>
    <row r="2" spans="1:10" x14ac:dyDescent="0.15">
      <c r="A2" s="33" t="s">
        <v>0</v>
      </c>
      <c r="B2" s="34"/>
      <c r="C2" s="30" t="s">
        <v>1</v>
      </c>
      <c r="D2" s="43" t="s">
        <v>2</v>
      </c>
      <c r="E2" s="44"/>
      <c r="F2" s="45"/>
      <c r="G2" s="24" t="s">
        <v>3</v>
      </c>
    </row>
    <row r="3" spans="1:10" x14ac:dyDescent="0.15">
      <c r="A3" s="35"/>
      <c r="B3" s="36"/>
      <c r="C3" s="31"/>
      <c r="D3" s="24" t="s">
        <v>4</v>
      </c>
      <c r="E3" s="2" t="s">
        <v>5</v>
      </c>
      <c r="F3" s="2" t="s">
        <v>6</v>
      </c>
      <c r="G3" s="25"/>
    </row>
    <row r="4" spans="1:10" x14ac:dyDescent="0.15">
      <c r="A4" s="35"/>
      <c r="B4" s="36"/>
      <c r="C4" s="31"/>
      <c r="D4" s="25"/>
      <c r="E4" s="3"/>
      <c r="F4" s="3"/>
      <c r="G4" s="25"/>
    </row>
    <row r="5" spans="1:10" ht="15" thickBot="1" x14ac:dyDescent="0.2">
      <c r="A5" s="37"/>
      <c r="B5" s="38"/>
      <c r="C5" s="32"/>
      <c r="D5" s="26"/>
      <c r="E5" s="4" t="s">
        <v>7</v>
      </c>
      <c r="F5" s="4" t="s">
        <v>8</v>
      </c>
      <c r="G5" s="26"/>
    </row>
    <row r="6" spans="1:10" ht="43.5" thickBot="1" x14ac:dyDescent="0.2">
      <c r="A6" s="47" t="s">
        <v>23</v>
      </c>
      <c r="B6" s="5" t="s">
        <v>43</v>
      </c>
      <c r="C6" s="6" t="s">
        <v>10</v>
      </c>
      <c r="D6" s="5">
        <v>176.8</v>
      </c>
      <c r="E6" s="5">
        <v>176.8</v>
      </c>
      <c r="F6" s="5"/>
      <c r="G6" s="5" t="s">
        <v>41</v>
      </c>
      <c r="J6" s="12"/>
    </row>
    <row r="7" spans="1:10" ht="62.25" customHeight="1" thickBot="1" x14ac:dyDescent="0.2">
      <c r="A7" s="48"/>
      <c r="B7" s="21" t="s">
        <v>40</v>
      </c>
      <c r="C7" s="21" t="s">
        <v>10</v>
      </c>
      <c r="D7" s="5">
        <v>59.5</v>
      </c>
      <c r="E7" s="5">
        <v>59.5</v>
      </c>
      <c r="F7" s="5"/>
      <c r="G7" s="5" t="s">
        <v>41</v>
      </c>
      <c r="J7" s="12"/>
    </row>
    <row r="8" spans="1:10" ht="62.25" customHeight="1" thickBot="1" x14ac:dyDescent="0.2">
      <c r="A8" s="48"/>
      <c r="B8" s="5" t="s">
        <v>42</v>
      </c>
      <c r="C8" s="21"/>
      <c r="D8" s="5">
        <v>306</v>
      </c>
      <c r="E8" s="5">
        <v>306</v>
      </c>
      <c r="F8" s="5"/>
      <c r="G8" s="5" t="s">
        <v>41</v>
      </c>
      <c r="J8" s="12"/>
    </row>
    <row r="9" spans="1:10" ht="90.75" customHeight="1" thickBot="1" x14ac:dyDescent="0.2">
      <c r="A9" s="48"/>
      <c r="B9" s="6" t="s">
        <v>44</v>
      </c>
      <c r="C9" s="5" t="s">
        <v>9</v>
      </c>
      <c r="D9" s="5">
        <v>10.56</v>
      </c>
      <c r="E9" s="5">
        <v>10.56</v>
      </c>
      <c r="F9" s="5"/>
      <c r="G9" s="5" t="s">
        <v>41</v>
      </c>
      <c r="H9">
        <f>SUM(D6:D13)</f>
        <v>674.74999999999989</v>
      </c>
      <c r="J9" s="12"/>
    </row>
    <row r="10" spans="1:10" ht="90.75" customHeight="1" thickBot="1" x14ac:dyDescent="0.2">
      <c r="A10" s="48"/>
      <c r="B10" s="21" t="s">
        <v>45</v>
      </c>
      <c r="C10" s="5" t="s">
        <v>9</v>
      </c>
      <c r="D10" s="5">
        <v>53.55</v>
      </c>
      <c r="E10" s="5">
        <v>53.55</v>
      </c>
      <c r="F10" s="5"/>
      <c r="G10" s="5" t="s">
        <v>41</v>
      </c>
      <c r="J10" s="12"/>
    </row>
    <row r="11" spans="1:10" ht="90.75" customHeight="1" thickBot="1" x14ac:dyDescent="0.2">
      <c r="A11" s="48"/>
      <c r="B11" s="21" t="s">
        <v>51</v>
      </c>
      <c r="C11" s="5" t="s">
        <v>9</v>
      </c>
      <c r="D11" s="5">
        <v>4.08</v>
      </c>
      <c r="E11" s="5">
        <v>4.08</v>
      </c>
      <c r="F11" s="5"/>
      <c r="G11" s="5" t="s">
        <v>41</v>
      </c>
      <c r="J11" s="12"/>
    </row>
    <row r="12" spans="1:10" ht="90.75" customHeight="1" thickBot="1" x14ac:dyDescent="0.2">
      <c r="A12" s="48"/>
      <c r="B12" s="5" t="s">
        <v>47</v>
      </c>
      <c r="C12" s="5" t="s">
        <v>9</v>
      </c>
      <c r="D12" s="5">
        <v>18.36</v>
      </c>
      <c r="E12" s="5">
        <v>18.36</v>
      </c>
      <c r="F12" s="5"/>
      <c r="G12" s="5" t="s">
        <v>41</v>
      </c>
      <c r="J12" s="12"/>
    </row>
    <row r="13" spans="1:10" ht="90.75" customHeight="1" thickBot="1" x14ac:dyDescent="0.2">
      <c r="A13" s="48"/>
      <c r="B13" s="5" t="s">
        <v>46</v>
      </c>
      <c r="C13" s="5" t="s">
        <v>9</v>
      </c>
      <c r="D13" s="5">
        <v>45.9</v>
      </c>
      <c r="E13" s="5">
        <v>45.9</v>
      </c>
      <c r="F13" s="5"/>
      <c r="G13" s="5" t="s">
        <v>41</v>
      </c>
      <c r="J13" s="12"/>
    </row>
    <row r="14" spans="1:10" ht="123" customHeight="1" thickBot="1" x14ac:dyDescent="0.2">
      <c r="A14" s="17" t="s">
        <v>22</v>
      </c>
      <c r="B14" s="6" t="s">
        <v>39</v>
      </c>
      <c r="C14" s="6" t="s">
        <v>10</v>
      </c>
      <c r="D14" s="6">
        <v>3.36</v>
      </c>
      <c r="E14" s="6">
        <v>3.36</v>
      </c>
      <c r="F14" s="6"/>
      <c r="G14" s="5" t="s">
        <v>41</v>
      </c>
      <c r="J14" s="12"/>
    </row>
    <row r="15" spans="1:10" ht="142.5" customHeight="1" thickBot="1" x14ac:dyDescent="0.2">
      <c r="A15" s="46" t="s">
        <v>24</v>
      </c>
      <c r="B15" s="10" t="s">
        <v>48</v>
      </c>
      <c r="C15" s="6" t="s">
        <v>10</v>
      </c>
      <c r="D15" s="21">
        <v>14.914999999999999</v>
      </c>
      <c r="E15" s="21">
        <v>14.914999999999999</v>
      </c>
      <c r="F15" s="6">
        <v>0</v>
      </c>
      <c r="G15" s="6" t="s">
        <v>41</v>
      </c>
      <c r="H15">
        <f>SUM(D15:D16)</f>
        <v>25.515000000000001</v>
      </c>
    </row>
    <row r="16" spans="1:10" ht="99.75" customHeight="1" thickBot="1" x14ac:dyDescent="0.2">
      <c r="A16" s="31"/>
      <c r="B16" s="18" t="s">
        <v>49</v>
      </c>
      <c r="C16" s="6" t="s">
        <v>10</v>
      </c>
      <c r="D16" s="21">
        <v>10.6</v>
      </c>
      <c r="E16" s="21">
        <v>10.6</v>
      </c>
      <c r="F16" s="6"/>
      <c r="G16" s="6" t="s">
        <v>41</v>
      </c>
    </row>
    <row r="17" spans="1:12" ht="53.1" customHeight="1" thickBot="1" x14ac:dyDescent="0.2">
      <c r="A17" s="15" t="s">
        <v>19</v>
      </c>
      <c r="B17" s="18" t="s">
        <v>50</v>
      </c>
      <c r="C17" s="5" t="s">
        <v>9</v>
      </c>
      <c r="D17" s="21">
        <v>1.8</v>
      </c>
      <c r="E17" s="21">
        <v>1.8</v>
      </c>
      <c r="F17" s="6"/>
      <c r="G17" s="6" t="s">
        <v>41</v>
      </c>
    </row>
    <row r="18" spans="1:12" ht="63.75" thickBot="1" x14ac:dyDescent="0.2">
      <c r="A18" s="39" t="s">
        <v>20</v>
      </c>
      <c r="B18" s="14" t="s">
        <v>52</v>
      </c>
      <c r="C18" s="7" t="s">
        <v>9</v>
      </c>
      <c r="D18" s="7">
        <v>36</v>
      </c>
      <c r="E18" s="7">
        <v>36</v>
      </c>
      <c r="F18" s="7"/>
      <c r="G18" s="7" t="s">
        <v>41</v>
      </c>
      <c r="J18" s="12"/>
      <c r="K18" s="12"/>
      <c r="L18" s="12"/>
    </row>
    <row r="19" spans="1:12" ht="63.75" thickBot="1" x14ac:dyDescent="0.2">
      <c r="A19" s="31"/>
      <c r="B19" s="14" t="s">
        <v>53</v>
      </c>
      <c r="C19" s="7" t="s">
        <v>9</v>
      </c>
      <c r="D19" s="7">
        <v>28.8</v>
      </c>
      <c r="E19" s="7">
        <v>28.8</v>
      </c>
      <c r="F19" s="7"/>
      <c r="G19" s="7" t="s">
        <v>41</v>
      </c>
      <c r="J19" s="12"/>
      <c r="K19" s="12"/>
      <c r="L19" s="12"/>
    </row>
    <row r="20" spans="1:12" ht="51.75" customHeight="1" thickBot="1" x14ac:dyDescent="0.2">
      <c r="A20" s="31"/>
      <c r="B20" s="19" t="s">
        <v>26</v>
      </c>
      <c r="C20" s="7" t="s">
        <v>9</v>
      </c>
      <c r="D20" s="7">
        <v>25.2</v>
      </c>
      <c r="E20" s="7">
        <v>25.2</v>
      </c>
      <c r="F20" s="7"/>
      <c r="G20" s="7" t="s">
        <v>41</v>
      </c>
      <c r="H20">
        <f>SUM(D18:D21)</f>
        <v>114</v>
      </c>
      <c r="J20" s="13"/>
      <c r="K20" s="13"/>
      <c r="L20" s="13"/>
    </row>
    <row r="21" spans="1:12" ht="40.5" customHeight="1" thickBot="1" x14ac:dyDescent="0.2">
      <c r="A21" s="31"/>
      <c r="B21" s="16" t="s">
        <v>54</v>
      </c>
      <c r="C21" s="7" t="s">
        <v>9</v>
      </c>
      <c r="D21" s="7">
        <v>24</v>
      </c>
      <c r="E21" s="7">
        <v>24</v>
      </c>
      <c r="F21" s="7"/>
      <c r="G21" s="7" t="s">
        <v>41</v>
      </c>
      <c r="J21" s="13"/>
      <c r="K21" s="13"/>
      <c r="L21" s="13"/>
    </row>
    <row r="22" spans="1:12" ht="43.5" thickBot="1" x14ac:dyDescent="0.2">
      <c r="A22" s="31" t="s">
        <v>11</v>
      </c>
      <c r="B22" s="5" t="s">
        <v>28</v>
      </c>
      <c r="C22" s="7" t="s">
        <v>9</v>
      </c>
      <c r="D22" s="7">
        <v>5.28</v>
      </c>
      <c r="E22" s="7">
        <v>5.28</v>
      </c>
      <c r="F22" s="7"/>
      <c r="G22" s="7" t="s">
        <v>41</v>
      </c>
      <c r="J22" s="13"/>
    </row>
    <row r="23" spans="1:12" ht="43.5" thickBot="1" x14ac:dyDescent="0.2">
      <c r="A23" s="31"/>
      <c r="B23" s="5" t="s">
        <v>27</v>
      </c>
      <c r="C23" s="7" t="s">
        <v>9</v>
      </c>
      <c r="D23" s="7">
        <v>2.88</v>
      </c>
      <c r="E23" s="7">
        <v>2.88</v>
      </c>
      <c r="F23" s="7"/>
      <c r="G23" s="7" t="s">
        <v>41</v>
      </c>
      <c r="J23" s="13"/>
    </row>
    <row r="24" spans="1:12" ht="43.5" thickBot="1" x14ac:dyDescent="0.2">
      <c r="A24" s="31"/>
      <c r="B24" s="5" t="s">
        <v>29</v>
      </c>
      <c r="C24" s="7" t="s">
        <v>9</v>
      </c>
      <c r="D24" s="7">
        <v>5.28</v>
      </c>
      <c r="E24" s="7">
        <v>5.28</v>
      </c>
      <c r="F24" s="7"/>
      <c r="G24" s="7" t="s">
        <v>41</v>
      </c>
      <c r="H24">
        <f>SUM(D22:D25)</f>
        <v>48.44</v>
      </c>
      <c r="J24" s="13"/>
    </row>
    <row r="25" spans="1:12" ht="48" customHeight="1" thickBot="1" x14ac:dyDescent="0.2">
      <c r="A25" s="32"/>
      <c r="B25" s="5" t="s">
        <v>30</v>
      </c>
      <c r="C25" s="7" t="s">
        <v>9</v>
      </c>
      <c r="D25" s="7">
        <v>35</v>
      </c>
      <c r="E25" s="7">
        <v>35</v>
      </c>
      <c r="F25" s="7"/>
      <c r="G25" s="7" t="s">
        <v>41</v>
      </c>
      <c r="J25" s="13"/>
    </row>
    <row r="26" spans="1:12" ht="32.25" thickBot="1" x14ac:dyDescent="0.2">
      <c r="A26" s="27" t="s">
        <v>12</v>
      </c>
      <c r="B26" s="20" t="s">
        <v>55</v>
      </c>
      <c r="C26" s="5" t="s">
        <v>9</v>
      </c>
      <c r="D26" s="5">
        <v>35</v>
      </c>
      <c r="E26" s="5">
        <v>35</v>
      </c>
      <c r="F26" s="5"/>
      <c r="G26" s="5" t="s">
        <v>41</v>
      </c>
    </row>
    <row r="27" spans="1:12" ht="32.25" thickBot="1" x14ac:dyDescent="0.2">
      <c r="A27" s="29"/>
      <c r="B27" s="20" t="s">
        <v>57</v>
      </c>
      <c r="C27" s="5" t="s">
        <v>9</v>
      </c>
      <c r="D27" s="5">
        <v>2.1</v>
      </c>
      <c r="E27" s="5">
        <v>2.1</v>
      </c>
      <c r="F27" s="5"/>
      <c r="G27" s="5" t="s">
        <v>41</v>
      </c>
    </row>
    <row r="28" spans="1:12" ht="29.25" thickBot="1" x14ac:dyDescent="0.2">
      <c r="A28" s="8" t="s">
        <v>13</v>
      </c>
      <c r="B28" s="6" t="s">
        <v>56</v>
      </c>
      <c r="C28" s="6" t="s">
        <v>9</v>
      </c>
      <c r="D28" s="6">
        <v>22</v>
      </c>
      <c r="E28" s="6">
        <v>22</v>
      </c>
      <c r="F28" s="6"/>
      <c r="G28" s="6" t="s">
        <v>41</v>
      </c>
    </row>
    <row r="29" spans="1:12" ht="47.1" customHeight="1" thickBot="1" x14ac:dyDescent="0.2">
      <c r="A29" s="9" t="s">
        <v>14</v>
      </c>
      <c r="B29" s="10" t="s">
        <v>31</v>
      </c>
      <c r="C29" s="10" t="s">
        <v>10</v>
      </c>
      <c r="D29" s="10">
        <v>120</v>
      </c>
      <c r="E29" s="10">
        <v>70</v>
      </c>
      <c r="F29" s="10">
        <v>50</v>
      </c>
      <c r="G29" s="10" t="s">
        <v>15</v>
      </c>
    </row>
    <row r="30" spans="1:12" ht="60" customHeight="1" thickBot="1" x14ac:dyDescent="0.2">
      <c r="A30" s="39" t="s">
        <v>21</v>
      </c>
      <c r="B30" s="6" t="s">
        <v>33</v>
      </c>
      <c r="C30" s="6" t="s">
        <v>10</v>
      </c>
      <c r="D30" s="6">
        <v>40</v>
      </c>
      <c r="E30" s="6">
        <v>40</v>
      </c>
      <c r="F30" s="6"/>
      <c r="G30" s="5" t="s">
        <v>15</v>
      </c>
    </row>
    <row r="31" spans="1:12" ht="29.25" customHeight="1" thickBot="1" x14ac:dyDescent="0.2">
      <c r="A31" s="39"/>
      <c r="B31" s="6" t="s">
        <v>32</v>
      </c>
      <c r="C31" s="6" t="s">
        <v>10</v>
      </c>
      <c r="D31" s="6">
        <v>3</v>
      </c>
      <c r="E31" s="6">
        <v>3</v>
      </c>
      <c r="F31" s="6"/>
      <c r="G31" s="5" t="s">
        <v>15</v>
      </c>
    </row>
    <row r="32" spans="1:12" ht="45" customHeight="1" thickBot="1" x14ac:dyDescent="0.2">
      <c r="A32" s="39"/>
      <c r="B32" s="6" t="s">
        <v>34</v>
      </c>
      <c r="C32" s="6" t="s">
        <v>10</v>
      </c>
      <c r="D32" s="6">
        <v>3</v>
      </c>
      <c r="E32" s="6">
        <v>3</v>
      </c>
      <c r="F32" s="6"/>
      <c r="G32" s="5" t="s">
        <v>15</v>
      </c>
      <c r="H32">
        <f>SUM(D30:D34)</f>
        <v>100</v>
      </c>
    </row>
    <row r="33" spans="1:7" ht="45" customHeight="1" thickBot="1" x14ac:dyDescent="0.2">
      <c r="A33" s="39"/>
      <c r="B33" s="6" t="s">
        <v>35</v>
      </c>
      <c r="C33" s="6" t="s">
        <v>10</v>
      </c>
      <c r="D33" s="6">
        <v>24</v>
      </c>
      <c r="E33" s="6">
        <v>24</v>
      </c>
      <c r="F33" s="6"/>
      <c r="G33" s="5" t="s">
        <v>15</v>
      </c>
    </row>
    <row r="34" spans="1:7" ht="45" customHeight="1" thickBot="1" x14ac:dyDescent="0.2">
      <c r="A34" s="40"/>
      <c r="B34" s="6" t="s">
        <v>36</v>
      </c>
      <c r="C34" s="6" t="s">
        <v>10</v>
      </c>
      <c r="D34" s="6">
        <v>30</v>
      </c>
      <c r="E34" s="6">
        <v>30</v>
      </c>
      <c r="F34" s="6"/>
      <c r="G34" s="5" t="s">
        <v>15</v>
      </c>
    </row>
    <row r="35" spans="1:7" ht="28.5" customHeight="1" x14ac:dyDescent="0.15">
      <c r="A35" s="27" t="s">
        <v>16</v>
      </c>
      <c r="B35" s="22" t="s">
        <v>37</v>
      </c>
      <c r="C35" s="22" t="s">
        <v>9</v>
      </c>
      <c r="D35" s="22">
        <v>48</v>
      </c>
      <c r="E35" s="22">
        <v>40</v>
      </c>
      <c r="F35" s="22">
        <v>8</v>
      </c>
      <c r="G35" s="22" t="s">
        <v>15</v>
      </c>
    </row>
    <row r="36" spans="1:7" ht="24.75" customHeight="1" x14ac:dyDescent="0.15">
      <c r="A36" s="28"/>
      <c r="B36" s="23"/>
      <c r="C36" s="23"/>
      <c r="D36" s="23"/>
      <c r="E36" s="23"/>
      <c r="F36" s="23"/>
      <c r="G36" s="23"/>
    </row>
    <row r="37" spans="1:7" ht="69.75" customHeight="1" x14ac:dyDescent="0.15">
      <c r="A37" s="29"/>
      <c r="B37" s="5" t="s">
        <v>38</v>
      </c>
      <c r="C37" s="5" t="s">
        <v>9</v>
      </c>
      <c r="D37" s="5">
        <v>9.6</v>
      </c>
      <c r="E37" s="5"/>
      <c r="F37" s="5">
        <v>9.6</v>
      </c>
      <c r="G37" s="5" t="s">
        <v>15</v>
      </c>
    </row>
    <row r="38" spans="1:7" ht="28.5" x14ac:dyDescent="0.15">
      <c r="A38" s="8" t="s">
        <v>17</v>
      </c>
      <c r="B38" s="6" t="s">
        <v>18</v>
      </c>
      <c r="C38" s="6" t="s">
        <v>10</v>
      </c>
      <c r="D38" s="6"/>
      <c r="E38" s="6"/>
      <c r="F38" s="6"/>
      <c r="G38" s="6" t="s">
        <v>15</v>
      </c>
    </row>
    <row r="39" spans="1:7" x14ac:dyDescent="0.15">
      <c r="A39" s="11" t="s">
        <v>4</v>
      </c>
      <c r="B39" s="5"/>
      <c r="C39" s="5"/>
      <c r="D39" s="5">
        <f>SUM(D6:D38)</f>
        <v>1204.5649999999996</v>
      </c>
      <c r="E39" s="5">
        <f>SUM(E6:E38)</f>
        <v>1136.9649999999997</v>
      </c>
      <c r="F39" s="5">
        <f>SUM(F6:F38)</f>
        <v>67.599999999999994</v>
      </c>
      <c r="G39" s="5"/>
    </row>
  </sheetData>
  <mergeCells count="19">
    <mergeCell ref="A1:G1"/>
    <mergeCell ref="D2:F2"/>
    <mergeCell ref="A15:A16"/>
    <mergeCell ref="A18:A21"/>
    <mergeCell ref="D3:D5"/>
    <mergeCell ref="A6:A13"/>
    <mergeCell ref="A35:A37"/>
    <mergeCell ref="B35:B36"/>
    <mergeCell ref="C2:C5"/>
    <mergeCell ref="C35:C36"/>
    <mergeCell ref="A2:B5"/>
    <mergeCell ref="A26:A27"/>
    <mergeCell ref="A22:A25"/>
    <mergeCell ref="A30:A34"/>
    <mergeCell ref="D35:D36"/>
    <mergeCell ref="E35:E36"/>
    <mergeCell ref="F35:F36"/>
    <mergeCell ref="G2:G5"/>
    <mergeCell ref="G35:G36"/>
  </mergeCells>
  <phoneticPr fontId="9"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2019-05-19T08:58:52Z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