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<sst xmlns="http://schemas.openxmlformats.org/spreadsheetml/2006/main" count="2092" uniqueCount="484">
  <si>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</si>
  <si>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</si>
  <si>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</si>
  <si>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</si>
  <si>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</si>
  <si>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</si>
  <si>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</si>
  <si>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</si>
  <si>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</si>
  <si>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</si>
  <si>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</si>
  <si>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</si>
  <si>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</si>
  <si>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</si>
  <si>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</si>
  <si>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</si>
  <si>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</si>
  <si>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</si>
  <si>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</si>
  <si>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</si>
  <si>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</si>
  <si>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</si>
  <si>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</si>
  <si>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</si>
  <si>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</si>
  <si>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</si>
  <si>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</si>
  <si>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</si>
  <si>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</si>
  <si>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</si>
  <si>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</si>
  <si>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</si>
  <si>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</si>
  <si>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</si>
  <si>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</si>
  <si>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</si>
  <si>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</si>
  <si>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</si>
  <si>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</si>
  <si>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</si>
  <si>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</si>
  <si>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</si>
  <si>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</si>
  <si>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</si>
  <si>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</si>
  <si>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</si>
  <si>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</si>
  <si>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</si>
  <si>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</si>
  <si>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</si>
  <si>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</si>
  <si>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</si>
  <si>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</si>
  <si>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</si>
  <si>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</si>
  <si>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</si>
  <si>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</si>
  <si>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</si>
  <si>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</si>
  <si>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</si>
  <si>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</si>
  <si>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</si>
  <si>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</si>
  <si>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</si>
  <si>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</si>
  <si>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</si>
  <si>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</si>
  <si>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</si>
  <si>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</si>
  <si>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</si>
  <si>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105001</t>
  </si>
  <si>
    <t>沧源佤族自治县教育体育局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</si>
  <si>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</si>
  <si>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</si>
  <si>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</si>
  <si>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</si>
  <si>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</si>
  <si>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</si>
  <si>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</si>
  <si>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</si>
  <si>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</si>
  <si>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</si>
  <si>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</si>
  <si>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</si>
  <si>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</si>
  <si>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</si>
  <si>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</si>
  <si>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>教育管理事务</t>
  </si>
  <si>
    <t>2050101</t>
  </si>
  <si>
    <t>行政运行</t>
  </si>
  <si>
    <t>2050102</t>
  </si>
  <si>
    <t>一般行政管理事务</t>
  </si>
  <si>
    <t>20502</t>
  </si>
  <si>
    <t>普通教育</t>
  </si>
  <si>
    <t>2050201</t>
  </si>
  <si>
    <t>学前教育</t>
  </si>
  <si>
    <t>2050202</t>
  </si>
  <si>
    <t>小学教育</t>
  </si>
  <si>
    <t>2050299</t>
  </si>
  <si>
    <t>其他普通教育支出</t>
  </si>
  <si>
    <t>20508</t>
  </si>
  <si>
    <t>进修及培训</t>
  </si>
  <si>
    <t>2050801</t>
  </si>
  <si>
    <t>教师进修</t>
  </si>
  <si>
    <t>20509</t>
  </si>
  <si>
    <t>教育费附加安排的支出</t>
  </si>
  <si>
    <t>2050901</t>
  </si>
  <si>
    <t>农村中小学校舍建设</t>
  </si>
  <si>
    <t>20599</t>
  </si>
  <si>
    <t>其他教育支出</t>
  </si>
  <si>
    <t>2059999</t>
  </si>
  <si>
    <t>207</t>
  </si>
  <si>
    <t>文化旅游体育与传媒支出</t>
  </si>
  <si>
    <t>20703</t>
  </si>
  <si>
    <t>体育</t>
  </si>
  <si>
    <t>2070302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</si>
  <si>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</si>
  <si>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</si>
  <si>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</si>
  <si>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</si>
  <si>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</si>
  <si>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</si>
  <si>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</si>
  <si>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</si>
  <si>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</si>
  <si>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</si>
  <si>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</si>
  <si>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</si>
  <si>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</si>
  <si>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</si>
  <si>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20819</t>
  </si>
  <si>
    <t>最低生活保障</t>
  </si>
  <si>
    <t>2081901</t>
  </si>
  <si>
    <t>城市最低生活保障金支出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</si>
  <si>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</si>
  <si>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</si>
  <si>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</si>
  <si>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</si>
  <si>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</si>
  <si>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</si>
  <si>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</si>
  <si>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</si>
  <si>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</si>
  <si>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</si>
  <si>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</si>
  <si>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</si>
  <si>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</si>
  <si>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</si>
  <si>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</si>
  <si>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</si>
  <si>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</si>
  <si>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</si>
  <si>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</si>
  <si>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</si>
  <si>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</si>
  <si>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</si>
  <si>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</si>
  <si>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</si>
  <si>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</si>
  <si>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</si>
  <si>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</si>
  <si>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</si>
  <si>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</si>
  <si>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</si>
  <si>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</si>
  <si>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</si>
  <si>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</si>
  <si>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</si>
  <si>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</si>
  <si>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</si>
  <si>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</si>
  <si>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</si>
  <si>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</si>
  <si>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</si>
  <si>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</si>
  <si>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</si>
  <si>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</si>
  <si>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</si>
  <si>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</si>
  <si>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</si>
  <si>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</si>
  <si>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</si>
  <si>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</si>
  <si>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</si>
  <si>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</si>
  <si>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</si>
  <si>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</si>
  <si>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</si>
  <si>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</si>
  <si>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</si>
  <si>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</si>
  <si>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</si>
  <si>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</si>
  <si>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</si>
  <si>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</si>
  <si>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</si>
  <si>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</si>
  <si>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</si>
  <si>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</si>
  <si>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</si>
  <si>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</si>
  <si>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</si>
  <si>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</si>
  <si>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</si>
  <si>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</si>
  <si>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</si>
  <si>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</si>
  <si>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</si>
  <si>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</si>
  <si>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</si>
  <si>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</si>
  <si>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</si>
  <si>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</si>
  <si>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</si>
  <si>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</si>
  <si>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</si>
  <si>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</si>
  <si>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</si>
  <si>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</si>
  <si>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</si>
  <si>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</si>
  <si>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</si>
  <si>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</si>
  <si>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</si>
  <si>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</si>
  <si>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</si>
  <si>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</si>
  <si>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</si>
  <si>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</si>
  <si>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530927210000000002887</t>
  </si>
  <si>
    <t>行政人员支出工资</t>
  </si>
  <si>
    <t>30101</t>
  </si>
  <si>
    <t>基本工资</t>
  </si>
  <si>
    <t>530927210000000002888</t>
  </si>
  <si>
    <t>事业人员支出工资</t>
  </si>
  <si>
    <t>30102</t>
  </si>
  <si>
    <t>津贴补贴</t>
  </si>
  <si>
    <t>30103</t>
  </si>
  <si>
    <t>奖金</t>
  </si>
  <si>
    <t>530927231100001440423</t>
  </si>
  <si>
    <t>绩效考核奖励（2017年提高标准部分）</t>
  </si>
  <si>
    <t>30107</t>
  </si>
  <si>
    <t>绩效工资</t>
  </si>
  <si>
    <t>530927231100001440426</t>
  </si>
  <si>
    <t>绩效工资（2017年提高标准部分）</t>
  </si>
  <si>
    <t>530927210000000002889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</si>
  <si>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</si>
  <si>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</si>
  <si>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</si>
  <si>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</si>
  <si>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</si>
  <si>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</si>
  <si>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</si>
  <si>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530927210000000002890</t>
  </si>
  <si>
    <t>30113</t>
  </si>
  <si>
    <t>530927210000000002896</t>
  </si>
  <si>
    <t>一般公用经费</t>
  </si>
  <si>
    <t>30201</t>
  </si>
  <si>
    <t>办公费</t>
  </si>
  <si>
    <t>530927241100002327631</t>
  </si>
  <si>
    <t>公车购置及运维费（公用经费）</t>
  </si>
  <si>
    <t>30231</t>
  </si>
  <si>
    <t>公务用车运行维护费</t>
  </si>
  <si>
    <t>530927241100002327632</t>
  </si>
  <si>
    <t>公务接待费（公用经费）</t>
  </si>
  <si>
    <t>30217</t>
  </si>
  <si>
    <t>30207</t>
  </si>
  <si>
    <t>邮电费</t>
  </si>
  <si>
    <t>30206</t>
  </si>
  <si>
    <t>电费</t>
  </si>
  <si>
    <t>30205</t>
  </si>
  <si>
    <t>水费</t>
  </si>
  <si>
    <t>530927241100002328850</t>
  </si>
  <si>
    <t>学前、职业教育生均公用经费</t>
  </si>
  <si>
    <t>530927221100000301322</t>
  </si>
  <si>
    <t>工会经费</t>
  </si>
  <si>
    <t>30228</t>
  </si>
  <si>
    <t>530927210000000002893</t>
  </si>
  <si>
    <t>530927210000000002894</t>
  </si>
  <si>
    <t>公务交通补贴</t>
  </si>
  <si>
    <t>30239</t>
  </si>
  <si>
    <t>其他交通费用</t>
  </si>
  <si>
    <t>530927210000000002891</t>
  </si>
  <si>
    <t>离退休费</t>
  </si>
  <si>
    <t>30302</t>
  </si>
  <si>
    <t>退休费</t>
  </si>
  <si>
    <t>530927241100002327629</t>
  </si>
  <si>
    <t>机关事业单位职工及军人抚恤补助</t>
  </si>
  <si>
    <t>30304</t>
  </si>
  <si>
    <t>抚恤金</t>
  </si>
  <si>
    <t>530927241100002327630</t>
  </si>
  <si>
    <t>优抚对象抚恤和生活补助经费</t>
  </si>
  <si>
    <t>30305</t>
  </si>
  <si>
    <t>生活补助</t>
  </si>
  <si>
    <t>530927251100003779731</t>
  </si>
  <si>
    <t>其他临聘人员补助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</si>
  <si>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</si>
  <si>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</si>
  <si>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</si>
  <si>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</si>
  <si>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</si>
  <si>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</si>
  <si>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</si>
  <si>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</si>
  <si>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</si>
  <si>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教师培训经费</t>
  </si>
  <si>
    <t>专项业务类</t>
  </si>
  <si>
    <t>530927251100003788113</t>
  </si>
  <si>
    <t>30216</t>
  </si>
  <si>
    <t>培训费</t>
  </si>
  <si>
    <t>教师周转宿舍建设资金</t>
  </si>
  <si>
    <t>530927251100003787355</t>
  </si>
  <si>
    <t>31001</t>
  </si>
  <si>
    <t>房屋建筑物购建</t>
  </si>
  <si>
    <t>教育督导经费</t>
  </si>
  <si>
    <t>530927251100003780065</t>
  </si>
  <si>
    <t>31002</t>
  </si>
  <si>
    <t>办公设备购置</t>
  </si>
  <si>
    <t>教育建设项目防空地下室建设资金</t>
  </si>
  <si>
    <t>530927251100003787495</t>
  </si>
  <si>
    <t>教育专项经费</t>
  </si>
  <si>
    <t>530927251100003788956</t>
  </si>
  <si>
    <t>30211</t>
  </si>
  <si>
    <t>差旅费</t>
  </si>
  <si>
    <t>30215</t>
  </si>
  <si>
    <t>会议费</t>
  </si>
  <si>
    <t>30226</t>
  </si>
  <si>
    <t>劳务费</t>
  </si>
  <si>
    <t>老年人体育协会工作经费</t>
  </si>
  <si>
    <t>530927251100003789947</t>
  </si>
  <si>
    <t>离退休支部工作经费</t>
  </si>
  <si>
    <t>530927251100003790252</t>
  </si>
  <si>
    <t>普惠性民办幼儿园奖补资金</t>
  </si>
  <si>
    <t>530927251100003787232</t>
  </si>
  <si>
    <t>普惠性民办幼儿园教育发展资金</t>
  </si>
  <si>
    <t>530927251100003787045</t>
  </si>
  <si>
    <t>七彩云南全民健身运动会系列活动经费</t>
  </si>
  <si>
    <t>530927251100003790136</t>
  </si>
  <si>
    <t>生源地信用助学贷款风险补偿金县级配套资金</t>
  </si>
  <si>
    <t>530927251100003789270</t>
  </si>
  <si>
    <t>校园安全保障资金</t>
  </si>
  <si>
    <t>530927251100003788849</t>
  </si>
  <si>
    <t>学前教育发展资金</t>
  </si>
  <si>
    <t>530927251100003785785</t>
  </si>
  <si>
    <t>义务教育发展资金</t>
  </si>
  <si>
    <t>530927251100003787610</t>
  </si>
  <si>
    <t>义务教育质量监测工作经费</t>
  </si>
  <si>
    <t>530927251100003787907</t>
  </si>
  <si>
    <t>中小学校舍建设前中期项目经费</t>
  </si>
  <si>
    <t>530927251100003788539</t>
  </si>
  <si>
    <t>专户自有补助资金</t>
  </si>
  <si>
    <t>530927251100003790395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</si>
  <si>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</si>
  <si>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</si>
  <si>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</si>
  <si>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</si>
  <si>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</si>
  <si>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</si>
  <si>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</si>
  <si>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</si>
  <si>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</si>
  <si>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</si>
  <si>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</si>
  <si>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做好2025年度教育发展规划，保障教育发展经费需求，全面提升沧源民族教育发展。</t>
  </si>
  <si>
    <t>产出指标</t>
  </si>
  <si>
    <t>数量指标</t>
  </si>
  <si>
    <t>项目实施数</t>
  </si>
  <si>
    <t>=</t>
  </si>
  <si>
    <t>10</t>
  </si>
  <si>
    <t>个</t>
  </si>
  <si>
    <t>定量指标</t>
  </si>
  <si>
    <t>质量指标</t>
  </si>
  <si>
    <t>验收合格率</t>
  </si>
  <si>
    <t>100</t>
  </si>
  <si>
    <t>%</t>
  </si>
  <si>
    <t>时效指标</t>
  </si>
  <si>
    <t>资金到位率</t>
  </si>
  <si>
    <t>成本指标</t>
  </si>
  <si>
    <t>经济成本指标</t>
  </si>
  <si>
    <t>200</t>
  </si>
  <si>
    <t>万元</t>
  </si>
  <si>
    <t>效益指标</t>
  </si>
  <si>
    <t>社会效益</t>
  </si>
  <si>
    <t>提升民族教育发展</t>
  </si>
  <si>
    <t>全面提升</t>
  </si>
  <si>
    <t>条</t>
  </si>
  <si>
    <t>满意度指标</t>
  </si>
  <si>
    <t>服务对象满意度</t>
  </si>
  <si>
    <t>师生满意度</t>
  </si>
  <si>
    <t>&gt;=</t>
  </si>
  <si>
    <t>95</t>
  </si>
  <si>
    <t>开展活动次数</t>
  </si>
  <si>
    <t>25</t>
  </si>
  <si>
    <t>次</t>
  </si>
  <si>
    <t>工作开展覆盖率</t>
  </si>
  <si>
    <t>80</t>
  </si>
  <si>
    <t>职工满意度</t>
  </si>
  <si>
    <t>工作开展场次</t>
  </si>
  <si>
    <t>30</t>
  </si>
  <si>
    <t>场</t>
  </si>
  <si>
    <t>60</t>
  </si>
  <si>
    <t>学费贷款人数</t>
  </si>
  <si>
    <t>1500</t>
  </si>
  <si>
    <t>人</t>
  </si>
  <si>
    <t>贷款覆盖率</t>
  </si>
  <si>
    <t>20</t>
  </si>
  <si>
    <t>学生满意度</t>
  </si>
  <si>
    <t>配套项目数</t>
  </si>
  <si>
    <t>民族教育发展</t>
  </si>
  <si>
    <t>活动场次</t>
  </si>
  <si>
    <t>活动覆盖率</t>
  </si>
  <si>
    <t>增强全民体质</t>
  </si>
  <si>
    <t>全面增强</t>
  </si>
  <si>
    <t>社会满意度</t>
  </si>
  <si>
    <t>实施项目数</t>
  </si>
  <si>
    <t>教育建设项目防空地下室建设</t>
  </si>
  <si>
    <t>保障学校</t>
  </si>
  <si>
    <t>26</t>
  </si>
  <si>
    <t>所</t>
  </si>
  <si>
    <t>安全检查覆盖率</t>
  </si>
  <si>
    <t>50</t>
  </si>
  <si>
    <t>学校满意度</t>
  </si>
  <si>
    <t>项目实施学校数</t>
  </si>
  <si>
    <t>40</t>
  </si>
  <si>
    <t>培训人次</t>
  </si>
  <si>
    <t>2280</t>
  </si>
  <si>
    <t>人次</t>
  </si>
  <si>
    <t>培训覆盖率</t>
  </si>
  <si>
    <t>114</t>
  </si>
  <si>
    <t>监测学校数</t>
  </si>
  <si>
    <t>监测覆盖率</t>
  </si>
  <si>
    <t>督导学校</t>
  </si>
  <si>
    <t>督导覆盖率</t>
  </si>
  <si>
    <t>教育教学发展</t>
  </si>
  <si>
    <t>全面提高</t>
  </si>
  <si>
    <t>建设面积</t>
  </si>
  <si>
    <t>568</t>
  </si>
  <si>
    <t>平方米</t>
  </si>
  <si>
    <t>88.53</t>
  </si>
  <si>
    <t>4</t>
  </si>
  <si>
    <t>0.3</t>
  </si>
  <si>
    <t>开展活动场次</t>
  </si>
  <si>
    <t>活动开展率</t>
  </si>
  <si>
    <t>15</t>
  </si>
  <si>
    <t>增强老年人体质</t>
  </si>
  <si>
    <t>预算06表</t>
  </si>
  <si>
    <t>政府性基金预算支出预算表</t>
  </si>
  <si>
    <t>单位名称：临沧市发展和改革委员会</t>
  </si>
  <si>
    <t>本年政府性基金预算支出</t>
  </si>
  <si>
    <t>备注：2025年本单位无相关预算数据，故公开表格为空表。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</si>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</sst>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2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9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7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57" applyFont="1" applyFill="1" applyBorder="1" applyAlignment="1" applyProtection="1">
      <alignment vertical="top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horizontal="left"/>
    </xf>
    <xf numFmtId="0" fontId="9" fillId="0" borderId="0" xfId="57" applyFont="1" applyFill="1" applyBorder="1" applyAlignment="1" applyProtection="1">
      <alignment vertical="center"/>
    </xf>
    <xf numFmtId="0" fontId="5" fillId="0" borderId="0" xfId="0" applyFont="1" applyAlignment="1">
      <alignment horizontal="right" vertical="center"/>
      <protection locked="0"/>
    </xf>
    <xf numFmtId="0" fontId="10" fillId="0" borderId="0" xfId="57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2" fillId="0" borderId="0" xfId="0" applyFont="1" applyAlignment="1">
      <alignment horizontal="right"/>
      <protection locked="0"/>
    </xf>
    <xf numFmtId="49" fontId="12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right" vertical="center"/>
    </xf>
    <xf numFmtId="178" fontId="19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8" fontId="24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" workbookViewId="0">
      <selection activeCell="D3" sqref="D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2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4" t="str">
        <f>"单位名称："&amp;"沧源佤族自治县教育体育局"</f>
        <v>单位名称：沧源佤族自治县教育体育局</v>
      </c>
      <c r="B3" s="206"/>
      <c r="C3" s="206"/>
      <c r="D3" s="42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17285845.23</v>
      </c>
      <c r="C7" s="133" t="s">
        <v>7</v>
      </c>
      <c r="D7" s="23"/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7" t="s">
        <v>14</v>
      </c>
      <c r="B11" s="23">
        <v>800000</v>
      </c>
      <c r="C11" s="164" t="s">
        <v>15</v>
      </c>
      <c r="D11" s="23">
        <v>14079099.32</v>
      </c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>
        <v>450000</v>
      </c>
    </row>
    <row r="14" ht="18.75" customHeight="1" spans="1:4">
      <c r="A14" s="167" t="s">
        <v>20</v>
      </c>
      <c r="B14" s="23"/>
      <c r="C14" s="166" t="s">
        <v>21</v>
      </c>
      <c r="D14" s="23">
        <v>2149726.52</v>
      </c>
    </row>
    <row r="15" ht="18.75" customHeight="1" spans="1:4">
      <c r="A15" s="167" t="s">
        <v>22</v>
      </c>
      <c r="B15" s="23"/>
      <c r="C15" s="166" t="s">
        <v>23</v>
      </c>
      <c r="D15" s="23">
        <v>538556.35</v>
      </c>
    </row>
    <row r="16" ht="18.75" customHeight="1" spans="1:4">
      <c r="A16" s="167" t="s">
        <v>24</v>
      </c>
      <c r="B16" s="23">
        <v>800000</v>
      </c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868463.04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8"/>
      <c r="B33" s="170"/>
      <c r="C33" s="167" t="s">
        <v>43</v>
      </c>
      <c r="D33" s="23"/>
    </row>
    <row r="34" ht="18.75" customHeight="1" spans="1:4">
      <c r="A34" s="208" t="s">
        <v>44</v>
      </c>
      <c r="B34" s="170">
        <f>SUM(B7:B11)</f>
        <v>18085845.23</v>
      </c>
      <c r="C34" s="209" t="s">
        <v>45</v>
      </c>
      <c r="D34" s="170">
        <v>18085845.23</v>
      </c>
    </row>
    <row r="35" ht="18.75" customHeight="1" spans="1:4">
      <c r="A35" s="210" t="s">
        <v>46</v>
      </c>
      <c r="B35" s="23"/>
      <c r="C35" s="133" t="s">
        <v>47</v>
      </c>
      <c r="D35" s="23"/>
    </row>
    <row r="36" ht="18.75" customHeight="1" spans="1:4">
      <c r="A36" s="210" t="s">
        <v>48</v>
      </c>
      <c r="B36" s="23"/>
      <c r="C36" s="133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1" t="s">
        <v>51</v>
      </c>
      <c r="B38" s="170">
        <f t="shared" ref="B38:D38" si="0">B34+B35</f>
        <v>18085845.23</v>
      </c>
      <c r="C38" s="209" t="s">
        <v>52</v>
      </c>
      <c r="D38" s="170">
        <f t="shared" si="0"/>
        <v>18085845.23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J1" workbookViewId="0">
      <selection activeCell="S3" sqref="S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71"/>
      <c r="P1" s="71"/>
      <c r="Q1" s="71"/>
      <c r="R1" s="71"/>
      <c r="S1" s="40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44" t="str">
        <f>"单位名称："&amp;"沧源佤族自治县教育体育局"</f>
        <v>单位名称：沧源佤族自治县教育体育局</v>
      </c>
      <c r="B3" s="97"/>
      <c r="C3" s="97"/>
      <c r="D3" s="97"/>
      <c r="E3" s="97"/>
      <c r="F3" s="97"/>
      <c r="G3" s="97"/>
      <c r="H3" s="97"/>
      <c r="I3" s="97"/>
      <c r="J3" s="75"/>
      <c r="K3" s="97"/>
      <c r="L3" s="97"/>
      <c r="M3" s="97"/>
      <c r="N3" s="97"/>
      <c r="O3" s="75"/>
      <c r="P3" s="75"/>
      <c r="Q3" s="75"/>
      <c r="R3" s="75"/>
      <c r="S3" s="40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18085845.23</v>
      </c>
      <c r="D8" s="23">
        <v>18085845.23</v>
      </c>
      <c r="E8" s="23">
        <v>17285845.23</v>
      </c>
      <c r="F8" s="23"/>
      <c r="G8" s="23"/>
      <c r="H8" s="23"/>
      <c r="I8" s="23">
        <v>800000</v>
      </c>
      <c r="J8" s="23"/>
      <c r="K8" s="23"/>
      <c r="L8" s="23"/>
      <c r="M8" s="23"/>
      <c r="N8" s="23">
        <v>800000</v>
      </c>
      <c r="O8" s="23"/>
      <c r="P8" s="23"/>
      <c r="Q8" s="23"/>
      <c r="R8" s="23"/>
      <c r="S8" s="23"/>
    </row>
    <row r="9" ht="18.75" customHeight="1" spans="1:19">
      <c r="A9" s="196" t="s">
        <v>56</v>
      </c>
      <c r="B9" s="197"/>
      <c r="C9" s="23">
        <v>18085845.23</v>
      </c>
      <c r="D9" s="23">
        <v>18085845.23</v>
      </c>
      <c r="E9" s="23">
        <v>17285845.23</v>
      </c>
      <c r="F9" s="23"/>
      <c r="G9" s="23"/>
      <c r="H9" s="23"/>
      <c r="I9" s="23">
        <v>800000</v>
      </c>
      <c r="J9" s="23"/>
      <c r="K9" s="23"/>
      <c r="L9" s="23"/>
      <c r="M9" s="23"/>
      <c r="N9" s="23">
        <v>800000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1"/>
  <sheetViews>
    <sheetView showZeros="0" topLeftCell="F1" workbookViewId="0">
      <selection activeCell="O3" sqref="O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42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"单位名称："&amp;"沧源佤族自治县教育体育局"</f>
        <v>单位名称：沧源佤族自治县教育体育局</v>
      </c>
      <c r="B3" s="175"/>
      <c r="C3" s="66"/>
      <c r="D3" s="30"/>
      <c r="E3" s="66"/>
      <c r="F3" s="66"/>
      <c r="G3" s="66"/>
      <c r="H3" s="30"/>
      <c r="I3" s="66"/>
      <c r="J3" s="30"/>
      <c r="K3" s="66"/>
      <c r="L3" s="66"/>
      <c r="M3" s="182"/>
      <c r="N3" s="182"/>
      <c r="O3" s="42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8" t="s">
        <v>75</v>
      </c>
      <c r="F4" s="138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0" t="s">
        <v>58</v>
      </c>
      <c r="E5" s="96" t="s">
        <v>75</v>
      </c>
      <c r="F5" s="96" t="s">
        <v>76</v>
      </c>
      <c r="G5" s="18"/>
      <c r="H5" s="18"/>
      <c r="I5" s="18"/>
      <c r="J5" s="70" t="s">
        <v>58</v>
      </c>
      <c r="K5" s="49" t="s">
        <v>79</v>
      </c>
      <c r="L5" s="49" t="s">
        <v>80</v>
      </c>
      <c r="M5" s="49" t="s">
        <v>81</v>
      </c>
      <c r="N5" s="49" t="s">
        <v>82</v>
      </c>
      <c r="O5" s="49" t="s">
        <v>83</v>
      </c>
    </row>
    <row r="6" ht="18.75" customHeight="1" spans="1:15">
      <c r="A6" s="119">
        <v>1</v>
      </c>
      <c r="B6" s="119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</row>
    <row r="7" ht="18.75" customHeight="1" spans="1:15">
      <c r="A7" s="133" t="s">
        <v>84</v>
      </c>
      <c r="B7" s="161" t="s">
        <v>85</v>
      </c>
      <c r="C7" s="23">
        <v>14079099.32</v>
      </c>
      <c r="D7" s="23">
        <v>13279099.32</v>
      </c>
      <c r="E7" s="23">
        <v>8748099.32</v>
      </c>
      <c r="F7" s="23">
        <v>4531000</v>
      </c>
      <c r="G7" s="23"/>
      <c r="H7" s="23"/>
      <c r="I7" s="23"/>
      <c r="J7" s="23">
        <v>800000</v>
      </c>
      <c r="K7" s="23"/>
      <c r="L7" s="23"/>
      <c r="M7" s="23"/>
      <c r="N7" s="23"/>
      <c r="O7" s="23">
        <v>800000</v>
      </c>
    </row>
    <row r="8" ht="18.75" customHeight="1" spans="1:15">
      <c r="A8" s="176" t="s">
        <v>86</v>
      </c>
      <c r="B8" s="212" t="s">
        <v>87</v>
      </c>
      <c r="C8" s="23">
        <v>9541499.32</v>
      </c>
      <c r="D8" s="23">
        <v>8741499.32</v>
      </c>
      <c r="E8" s="23">
        <v>8540499.32</v>
      </c>
      <c r="F8" s="23">
        <v>201000</v>
      </c>
      <c r="G8" s="23"/>
      <c r="H8" s="23"/>
      <c r="I8" s="23"/>
      <c r="J8" s="23">
        <v>800000</v>
      </c>
      <c r="K8" s="23"/>
      <c r="L8" s="23"/>
      <c r="M8" s="23"/>
      <c r="N8" s="23"/>
      <c r="O8" s="23">
        <v>800000</v>
      </c>
    </row>
    <row r="9" ht="18.75" customHeight="1" spans="1:15">
      <c r="A9" s="178" t="s">
        <v>88</v>
      </c>
      <c r="B9" s="213" t="s">
        <v>89</v>
      </c>
      <c r="C9" s="23">
        <v>9341499.32</v>
      </c>
      <c r="D9" s="23">
        <v>8541499.32</v>
      </c>
      <c r="E9" s="23">
        <v>8540499.32</v>
      </c>
      <c r="F9" s="23">
        <v>1000</v>
      </c>
      <c r="G9" s="23"/>
      <c r="H9" s="23"/>
      <c r="I9" s="23"/>
      <c r="J9" s="23">
        <v>800000</v>
      </c>
      <c r="K9" s="23"/>
      <c r="L9" s="23"/>
      <c r="M9" s="23"/>
      <c r="N9" s="23"/>
      <c r="O9" s="23">
        <v>800000</v>
      </c>
    </row>
    <row r="10" ht="18.75" customHeight="1" spans="1:15">
      <c r="A10" s="178" t="s">
        <v>90</v>
      </c>
      <c r="B10" s="213" t="s">
        <v>91</v>
      </c>
      <c r="C10" s="23">
        <v>200000</v>
      </c>
      <c r="D10" s="23">
        <v>200000</v>
      </c>
      <c r="E10" s="23"/>
      <c r="F10" s="23">
        <v>200000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6" t="s">
        <v>92</v>
      </c>
      <c r="B11" s="212" t="s">
        <v>93</v>
      </c>
      <c r="C11" s="23">
        <v>1637600</v>
      </c>
      <c r="D11" s="23">
        <v>1637600</v>
      </c>
      <c r="E11" s="23">
        <v>207600</v>
      </c>
      <c r="F11" s="23">
        <v>1430000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8" t="s">
        <v>94</v>
      </c>
      <c r="B12" s="213" t="s">
        <v>95</v>
      </c>
      <c r="C12" s="23">
        <v>937600</v>
      </c>
      <c r="D12" s="23">
        <v>937600</v>
      </c>
      <c r="E12" s="23">
        <v>207600</v>
      </c>
      <c r="F12" s="23">
        <v>730000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96</v>
      </c>
      <c r="B13" s="213" t="s">
        <v>97</v>
      </c>
      <c r="C13" s="23">
        <v>200000</v>
      </c>
      <c r="D13" s="23">
        <v>200000</v>
      </c>
      <c r="E13" s="23"/>
      <c r="F13" s="23">
        <v>200000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98</v>
      </c>
      <c r="B14" s="213" t="s">
        <v>99</v>
      </c>
      <c r="C14" s="23">
        <v>500000</v>
      </c>
      <c r="D14" s="23">
        <v>500000</v>
      </c>
      <c r="E14" s="23"/>
      <c r="F14" s="23">
        <v>500000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100</v>
      </c>
      <c r="B15" s="212" t="s">
        <v>101</v>
      </c>
      <c r="C15" s="23">
        <v>800000</v>
      </c>
      <c r="D15" s="23">
        <v>800000</v>
      </c>
      <c r="E15" s="23"/>
      <c r="F15" s="23">
        <v>800000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102</v>
      </c>
      <c r="B16" s="213" t="s">
        <v>103</v>
      </c>
      <c r="C16" s="23">
        <v>800000</v>
      </c>
      <c r="D16" s="23">
        <v>800000</v>
      </c>
      <c r="E16" s="23"/>
      <c r="F16" s="23">
        <v>800000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104</v>
      </c>
      <c r="B17" s="212" t="s">
        <v>105</v>
      </c>
      <c r="C17" s="23">
        <v>1000000</v>
      </c>
      <c r="D17" s="23">
        <v>1000000</v>
      </c>
      <c r="E17" s="23"/>
      <c r="F17" s="23">
        <v>1000000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106</v>
      </c>
      <c r="B18" s="213" t="s">
        <v>107</v>
      </c>
      <c r="C18" s="23">
        <v>1000000</v>
      </c>
      <c r="D18" s="23">
        <v>1000000</v>
      </c>
      <c r="E18" s="23"/>
      <c r="F18" s="23">
        <v>1000000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108</v>
      </c>
      <c r="B19" s="212" t="s">
        <v>109</v>
      </c>
      <c r="C19" s="23">
        <v>1100000</v>
      </c>
      <c r="D19" s="23">
        <v>1100000</v>
      </c>
      <c r="E19" s="23"/>
      <c r="F19" s="23">
        <v>1100000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110</v>
      </c>
      <c r="B20" s="213" t="s">
        <v>109</v>
      </c>
      <c r="C20" s="23">
        <v>1100000</v>
      </c>
      <c r="D20" s="23">
        <v>1100000</v>
      </c>
      <c r="E20" s="23"/>
      <c r="F20" s="23">
        <v>1100000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3" t="s">
        <v>111</v>
      </c>
      <c r="B21" s="161" t="s">
        <v>112</v>
      </c>
      <c r="C21" s="23">
        <v>450000</v>
      </c>
      <c r="D21" s="23">
        <v>450000</v>
      </c>
      <c r="E21" s="23"/>
      <c r="F21" s="23">
        <v>450000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113</v>
      </c>
      <c r="B22" s="212" t="s">
        <v>114</v>
      </c>
      <c r="C22" s="23">
        <v>450000</v>
      </c>
      <c r="D22" s="23">
        <v>450000</v>
      </c>
      <c r="E22" s="23"/>
      <c r="F22" s="23">
        <v>450000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115</v>
      </c>
      <c r="B23" s="213" t="s">
        <v>91</v>
      </c>
      <c r="C23" s="23">
        <v>450000</v>
      </c>
      <c r="D23" s="23">
        <v>450000</v>
      </c>
      <c r="E23" s="23"/>
      <c r="F23" s="23">
        <v>450000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33" t="s">
        <v>116</v>
      </c>
      <c r="B24" s="161" t="s">
        <v>117</v>
      </c>
      <c r="C24" s="23">
        <v>2149726.52</v>
      </c>
      <c r="D24" s="23">
        <v>2149726.52</v>
      </c>
      <c r="E24" s="23">
        <v>2149726.52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6" t="s">
        <v>118</v>
      </c>
      <c r="B25" s="212" t="s">
        <v>119</v>
      </c>
      <c r="C25" s="23">
        <v>1894353.52</v>
      </c>
      <c r="D25" s="23">
        <v>1894353.52</v>
      </c>
      <c r="E25" s="23">
        <v>1894353.52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8" t="s">
        <v>120</v>
      </c>
      <c r="B26" s="213" t="s">
        <v>121</v>
      </c>
      <c r="C26" s="23">
        <v>320607</v>
      </c>
      <c r="D26" s="23">
        <v>320607</v>
      </c>
      <c r="E26" s="23">
        <v>320607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8" t="s">
        <v>122</v>
      </c>
      <c r="B27" s="213" t="s">
        <v>123</v>
      </c>
      <c r="C27" s="23">
        <v>415795.8</v>
      </c>
      <c r="D27" s="23">
        <v>415795.8</v>
      </c>
      <c r="E27" s="23">
        <v>415795.8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8" t="s">
        <v>124</v>
      </c>
      <c r="B28" s="213" t="s">
        <v>125</v>
      </c>
      <c r="C28" s="23">
        <v>1157950.72</v>
      </c>
      <c r="D28" s="23">
        <v>1157950.72</v>
      </c>
      <c r="E28" s="23">
        <v>1157950.72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6" t="s">
        <v>126</v>
      </c>
      <c r="B29" s="212" t="s">
        <v>127</v>
      </c>
      <c r="C29" s="23">
        <v>253477</v>
      </c>
      <c r="D29" s="23">
        <v>253477</v>
      </c>
      <c r="E29" s="23">
        <v>253477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8" t="s">
        <v>128</v>
      </c>
      <c r="B30" s="213" t="s">
        <v>129</v>
      </c>
      <c r="C30" s="23">
        <v>253477</v>
      </c>
      <c r="D30" s="23">
        <v>253477</v>
      </c>
      <c r="E30" s="23">
        <v>253477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6" t="s">
        <v>130</v>
      </c>
      <c r="B31" s="212" t="s">
        <v>131</v>
      </c>
      <c r="C31" s="23">
        <v>1896</v>
      </c>
      <c r="D31" s="23">
        <v>1896</v>
      </c>
      <c r="E31" s="23">
        <v>1896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8" t="s">
        <v>132</v>
      </c>
      <c r="B32" s="213" t="s">
        <v>133</v>
      </c>
      <c r="C32" s="23">
        <v>1896</v>
      </c>
      <c r="D32" s="23">
        <v>1896</v>
      </c>
      <c r="E32" s="23">
        <v>1896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33" t="s">
        <v>134</v>
      </c>
      <c r="B33" s="161" t="s">
        <v>135</v>
      </c>
      <c r="C33" s="23">
        <v>538556.35</v>
      </c>
      <c r="D33" s="23">
        <v>538556.35</v>
      </c>
      <c r="E33" s="23">
        <v>538556.35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6" t="s">
        <v>136</v>
      </c>
      <c r="B34" s="212" t="s">
        <v>137</v>
      </c>
      <c r="C34" s="23">
        <v>538556.35</v>
      </c>
      <c r="D34" s="23">
        <v>538556.35</v>
      </c>
      <c r="E34" s="23">
        <v>538556.35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8" t="s">
        <v>138</v>
      </c>
      <c r="B35" s="213" t="s">
        <v>139</v>
      </c>
      <c r="C35" s="23">
        <v>63101.53</v>
      </c>
      <c r="D35" s="23">
        <v>63101.53</v>
      </c>
      <c r="E35" s="23">
        <v>63101.53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8" t="s">
        <v>140</v>
      </c>
      <c r="B36" s="213" t="s">
        <v>141</v>
      </c>
      <c r="C36" s="23">
        <v>438636.44</v>
      </c>
      <c r="D36" s="23">
        <v>438636.44</v>
      </c>
      <c r="E36" s="23">
        <v>438636.44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78" t="s">
        <v>142</v>
      </c>
      <c r="B37" s="213" t="s">
        <v>143</v>
      </c>
      <c r="C37" s="23">
        <v>36818.38</v>
      </c>
      <c r="D37" s="23">
        <v>36818.38</v>
      </c>
      <c r="E37" s="23">
        <v>36818.38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33" t="s">
        <v>144</v>
      </c>
      <c r="B38" s="161" t="s">
        <v>145</v>
      </c>
      <c r="C38" s="23">
        <v>868463.04</v>
      </c>
      <c r="D38" s="23">
        <v>868463.04</v>
      </c>
      <c r="E38" s="23">
        <v>868463.04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76" t="s">
        <v>146</v>
      </c>
      <c r="B39" s="212" t="s">
        <v>147</v>
      </c>
      <c r="C39" s="23">
        <v>868463.04</v>
      </c>
      <c r="D39" s="23">
        <v>868463.04</v>
      </c>
      <c r="E39" s="23">
        <v>868463.04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78" t="s">
        <v>148</v>
      </c>
      <c r="B40" s="213" t="s">
        <v>149</v>
      </c>
      <c r="C40" s="23">
        <v>868463.04</v>
      </c>
      <c r="D40" s="23">
        <v>868463.04</v>
      </c>
      <c r="E40" s="23">
        <v>868463.04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80" t="s">
        <v>150</v>
      </c>
      <c r="B41" s="181" t="s">
        <v>150</v>
      </c>
      <c r="C41" s="23">
        <v>18085845.23</v>
      </c>
      <c r="D41" s="23">
        <v>17285845.23</v>
      </c>
      <c r="E41" s="23">
        <v>12304845.23</v>
      </c>
      <c r="F41" s="23">
        <v>4981000</v>
      </c>
      <c r="G41" s="23"/>
      <c r="H41" s="23"/>
      <c r="I41" s="23"/>
      <c r="J41" s="23">
        <v>800000</v>
      </c>
      <c r="K41" s="23"/>
      <c r="L41" s="23"/>
      <c r="M41" s="23"/>
      <c r="N41" s="23"/>
      <c r="O41" s="23">
        <v>800000</v>
      </c>
    </row>
  </sheetData>
  <mergeCells count="11">
    <mergeCell ref="A2:O2"/>
    <mergeCell ref="A3:L3"/>
    <mergeCell ref="D4:F4"/>
    <mergeCell ref="J4:O4"/>
    <mergeCell ref="A41:B41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3" workbookViewId="0">
      <selection activeCell="D3" sqref="D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2" t="s">
        <v>151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"单位名称："&amp;"沧源佤族自治县教育体育局"</f>
        <v>单位名称：沧源佤族自治县教育体育局</v>
      </c>
      <c r="B3" s="160"/>
      <c r="C3" s="160"/>
      <c r="D3" s="42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9" t="str">
        <f>"2025"&amp;"年预算数"</f>
        <v>2025年预算数</v>
      </c>
      <c r="C5" s="31" t="s">
        <v>152</v>
      </c>
      <c r="D5" s="109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153</v>
      </c>
      <c r="B7" s="23">
        <v>17285845.23</v>
      </c>
      <c r="C7" s="22" t="s">
        <v>154</v>
      </c>
      <c r="D7" s="23">
        <v>17285845.23</v>
      </c>
    </row>
    <row r="8" ht="18.75" customHeight="1" spans="1:4">
      <c r="A8" s="162" t="s">
        <v>155</v>
      </c>
      <c r="B8" s="23">
        <v>17285845.23</v>
      </c>
      <c r="C8" s="22" t="s">
        <v>156</v>
      </c>
      <c r="D8" s="23"/>
    </row>
    <row r="9" ht="18.75" customHeight="1" spans="1:4">
      <c r="A9" s="162" t="s">
        <v>157</v>
      </c>
      <c r="B9" s="23"/>
      <c r="C9" s="22" t="s">
        <v>158</v>
      </c>
      <c r="D9" s="23"/>
    </row>
    <row r="10" ht="18.75" customHeight="1" spans="1:4">
      <c r="A10" s="162" t="s">
        <v>159</v>
      </c>
      <c r="B10" s="23"/>
      <c r="C10" s="22" t="s">
        <v>160</v>
      </c>
      <c r="D10" s="23"/>
    </row>
    <row r="11" ht="18.75" customHeight="1" spans="1:4">
      <c r="A11" s="163" t="s">
        <v>161</v>
      </c>
      <c r="B11" s="23"/>
      <c r="C11" s="164" t="s">
        <v>162</v>
      </c>
      <c r="D11" s="23"/>
    </row>
    <row r="12" ht="18.75" customHeight="1" spans="1:4">
      <c r="A12" s="165" t="s">
        <v>155</v>
      </c>
      <c r="B12" s="23"/>
      <c r="C12" s="166" t="s">
        <v>163</v>
      </c>
      <c r="D12" s="23">
        <v>13279099.32</v>
      </c>
    </row>
    <row r="13" ht="18.75" customHeight="1" spans="1:4">
      <c r="A13" s="165" t="s">
        <v>157</v>
      </c>
      <c r="B13" s="23"/>
      <c r="C13" s="166" t="s">
        <v>164</v>
      </c>
      <c r="D13" s="23"/>
    </row>
    <row r="14" ht="18.75" customHeight="1" spans="1:4">
      <c r="A14" s="165" t="s">
        <v>159</v>
      </c>
      <c r="B14" s="23"/>
      <c r="C14" s="166" t="s">
        <v>165</v>
      </c>
      <c r="D14" s="23">
        <v>450000</v>
      </c>
    </row>
    <row r="15" ht="18.75" customHeight="1" spans="1:4">
      <c r="A15" s="165" t="s">
        <v>26</v>
      </c>
      <c r="B15" s="23"/>
      <c r="C15" s="166" t="s">
        <v>166</v>
      </c>
      <c r="D15" s="23">
        <v>2149726.52</v>
      </c>
    </row>
    <row r="16" ht="18.75" customHeight="1" spans="1:4">
      <c r="A16" s="165" t="s">
        <v>26</v>
      </c>
      <c r="B16" s="23" t="s">
        <v>26</v>
      </c>
      <c r="C16" s="166" t="s">
        <v>167</v>
      </c>
      <c r="D16" s="23">
        <v>538556.35</v>
      </c>
    </row>
    <row r="17" ht="18.75" customHeight="1" spans="1:4">
      <c r="A17" s="167" t="s">
        <v>26</v>
      </c>
      <c r="B17" s="23" t="s">
        <v>26</v>
      </c>
      <c r="C17" s="166" t="s">
        <v>168</v>
      </c>
      <c r="D17" s="23"/>
    </row>
    <row r="18" ht="18.75" customHeight="1" spans="1:4">
      <c r="A18" s="167" t="s">
        <v>26</v>
      </c>
      <c r="B18" s="23" t="s">
        <v>26</v>
      </c>
      <c r="C18" s="166" t="s">
        <v>169</v>
      </c>
      <c r="D18" s="23"/>
    </row>
    <row r="19" ht="18.75" customHeight="1" spans="1:4">
      <c r="A19" s="168" t="s">
        <v>26</v>
      </c>
      <c r="B19" s="23" t="s">
        <v>26</v>
      </c>
      <c r="C19" s="166" t="s">
        <v>170</v>
      </c>
      <c r="D19" s="23"/>
    </row>
    <row r="20" ht="18.75" customHeight="1" spans="1:4">
      <c r="A20" s="168" t="s">
        <v>26</v>
      </c>
      <c r="B20" s="23" t="s">
        <v>26</v>
      </c>
      <c r="C20" s="166" t="s">
        <v>171</v>
      </c>
      <c r="D20" s="23"/>
    </row>
    <row r="21" ht="18.75" customHeight="1" spans="1:4">
      <c r="A21" s="168" t="s">
        <v>26</v>
      </c>
      <c r="B21" s="23" t="s">
        <v>26</v>
      </c>
      <c r="C21" s="166" t="s">
        <v>172</v>
      </c>
      <c r="D21" s="23"/>
    </row>
    <row r="22" ht="18.75" customHeight="1" spans="1:4">
      <c r="A22" s="168" t="s">
        <v>26</v>
      </c>
      <c r="B22" s="23" t="s">
        <v>26</v>
      </c>
      <c r="C22" s="166" t="s">
        <v>173</v>
      </c>
      <c r="D22" s="23"/>
    </row>
    <row r="23" ht="18.75" customHeight="1" spans="1:4">
      <c r="A23" s="168" t="s">
        <v>26</v>
      </c>
      <c r="B23" s="23" t="s">
        <v>26</v>
      </c>
      <c r="C23" s="166" t="s">
        <v>174</v>
      </c>
      <c r="D23" s="23"/>
    </row>
    <row r="24" ht="18.75" customHeight="1" spans="1:4">
      <c r="A24" s="168" t="s">
        <v>26</v>
      </c>
      <c r="B24" s="23" t="s">
        <v>26</v>
      </c>
      <c r="C24" s="166" t="s">
        <v>175</v>
      </c>
      <c r="D24" s="23"/>
    </row>
    <row r="25" ht="18.75" customHeight="1" spans="1:4">
      <c r="A25" s="168" t="s">
        <v>26</v>
      </c>
      <c r="B25" s="23" t="s">
        <v>26</v>
      </c>
      <c r="C25" s="166" t="s">
        <v>176</v>
      </c>
      <c r="D25" s="23"/>
    </row>
    <row r="26" ht="18.75" customHeight="1" spans="1:4">
      <c r="A26" s="168" t="s">
        <v>26</v>
      </c>
      <c r="B26" s="23" t="s">
        <v>26</v>
      </c>
      <c r="C26" s="166" t="s">
        <v>177</v>
      </c>
      <c r="D26" s="23">
        <v>868463.04</v>
      </c>
    </row>
    <row r="27" ht="18.75" customHeight="1" spans="1:4">
      <c r="A27" s="168" t="s">
        <v>26</v>
      </c>
      <c r="B27" s="23" t="s">
        <v>26</v>
      </c>
      <c r="C27" s="166" t="s">
        <v>178</v>
      </c>
      <c r="D27" s="23"/>
    </row>
    <row r="28" ht="18.75" customHeight="1" spans="1:4">
      <c r="A28" s="168" t="s">
        <v>26</v>
      </c>
      <c r="B28" s="23" t="s">
        <v>26</v>
      </c>
      <c r="C28" s="166" t="s">
        <v>179</v>
      </c>
      <c r="D28" s="23"/>
    </row>
    <row r="29" ht="18.75" customHeight="1" spans="1:4">
      <c r="A29" s="168" t="s">
        <v>26</v>
      </c>
      <c r="B29" s="23" t="s">
        <v>26</v>
      </c>
      <c r="C29" s="166" t="s">
        <v>180</v>
      </c>
      <c r="D29" s="23"/>
    </row>
    <row r="30" ht="18.75" customHeight="1" spans="1:4">
      <c r="A30" s="168" t="s">
        <v>26</v>
      </c>
      <c r="B30" s="23" t="s">
        <v>26</v>
      </c>
      <c r="C30" s="166" t="s">
        <v>181</v>
      </c>
      <c r="D30" s="23"/>
    </row>
    <row r="31" ht="18.75" customHeight="1" spans="1:4">
      <c r="A31" s="169" t="s">
        <v>26</v>
      </c>
      <c r="B31" s="23" t="s">
        <v>26</v>
      </c>
      <c r="C31" s="166" t="s">
        <v>182</v>
      </c>
      <c r="D31" s="23"/>
    </row>
    <row r="32" ht="18.75" customHeight="1" spans="1:4">
      <c r="A32" s="169" t="s">
        <v>26</v>
      </c>
      <c r="B32" s="23" t="s">
        <v>26</v>
      </c>
      <c r="C32" s="166" t="s">
        <v>183</v>
      </c>
      <c r="D32" s="23"/>
    </row>
    <row r="33" ht="18.75" customHeight="1" spans="1:4">
      <c r="A33" s="169" t="s">
        <v>26</v>
      </c>
      <c r="B33" s="23" t="s">
        <v>26</v>
      </c>
      <c r="C33" s="166" t="s">
        <v>184</v>
      </c>
      <c r="D33" s="23"/>
    </row>
    <row r="34" ht="18.75" customHeight="1" spans="1:4">
      <c r="A34" s="169"/>
      <c r="B34" s="23"/>
      <c r="C34" s="166" t="s">
        <v>185</v>
      </c>
      <c r="D34" s="23"/>
    </row>
    <row r="35" ht="18.75" customHeight="1" spans="1:4">
      <c r="A35" s="169" t="s">
        <v>26</v>
      </c>
      <c r="B35" s="23" t="s">
        <v>26</v>
      </c>
      <c r="C35" s="166" t="s">
        <v>186</v>
      </c>
      <c r="D35" s="23"/>
    </row>
    <row r="36" ht="18.75" customHeight="1" spans="1:4">
      <c r="A36" s="59" t="s">
        <v>187</v>
      </c>
      <c r="B36" s="170">
        <v>17285845.23</v>
      </c>
      <c r="C36" s="171" t="s">
        <v>52</v>
      </c>
      <c r="D36" s="170">
        <v>17285845.23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1"/>
  <sheetViews>
    <sheetView showZeros="0" workbookViewId="0">
      <selection activeCell="G3" sqref="G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61"/>
      <c r="G1" s="42" t="s">
        <v>188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"单位名称："&amp;"沧源佤族自治县教育体育局"</f>
        <v>单位名称：沧源佤族自治县教育体育局</v>
      </c>
      <c r="B3" s="29"/>
      <c r="C3" s="30"/>
      <c r="D3" s="30"/>
      <c r="E3" s="30"/>
      <c r="F3" s="104"/>
      <c r="G3" s="42" t="s">
        <v>1</v>
      </c>
    </row>
    <row r="4" ht="20.25" customHeight="1" spans="1:7">
      <c r="A4" s="152" t="s">
        <v>189</v>
      </c>
      <c r="B4" s="153"/>
      <c r="C4" s="109" t="s">
        <v>56</v>
      </c>
      <c r="D4" s="131" t="s">
        <v>75</v>
      </c>
      <c r="E4" s="13"/>
      <c r="F4" s="14"/>
      <c r="G4" s="124" t="s">
        <v>76</v>
      </c>
    </row>
    <row r="5" ht="20.25" customHeight="1" spans="1:7">
      <c r="A5" s="154" t="s">
        <v>73</v>
      </c>
      <c r="B5" s="154" t="s">
        <v>74</v>
      </c>
      <c r="C5" s="33"/>
      <c r="D5" s="70" t="s">
        <v>58</v>
      </c>
      <c r="E5" s="70" t="s">
        <v>190</v>
      </c>
      <c r="F5" s="70" t="s">
        <v>191</v>
      </c>
      <c r="G5" s="98"/>
    </row>
    <row r="6" ht="19.5" customHeight="1" spans="1:7">
      <c r="A6" s="154" t="s">
        <v>192</v>
      </c>
      <c r="B6" s="154" t="s">
        <v>193</v>
      </c>
      <c r="C6" s="154" t="s">
        <v>194</v>
      </c>
      <c r="D6" s="70">
        <v>4</v>
      </c>
      <c r="E6" s="155" t="s">
        <v>195</v>
      </c>
      <c r="F6" s="155" t="s">
        <v>196</v>
      </c>
      <c r="G6" s="154" t="s">
        <v>197</v>
      </c>
    </row>
    <row r="7" ht="18" customHeight="1" spans="1:7">
      <c r="A7" s="34" t="s">
        <v>84</v>
      </c>
      <c r="B7" s="34" t="s">
        <v>85</v>
      </c>
      <c r="C7" s="23">
        <v>13279099.32</v>
      </c>
      <c r="D7" s="23">
        <v>8748099.32</v>
      </c>
      <c r="E7" s="23">
        <v>8214029.4</v>
      </c>
      <c r="F7" s="23">
        <v>534069.92</v>
      </c>
      <c r="G7" s="23">
        <v>4531000</v>
      </c>
    </row>
    <row r="8" ht="18" customHeight="1" spans="1:7">
      <c r="A8" s="120" t="s">
        <v>86</v>
      </c>
      <c r="B8" s="120" t="s">
        <v>87</v>
      </c>
      <c r="C8" s="23">
        <v>8741499.32</v>
      </c>
      <c r="D8" s="23">
        <v>8540499.32</v>
      </c>
      <c r="E8" s="23">
        <v>8214029.4</v>
      </c>
      <c r="F8" s="23">
        <v>326469.92</v>
      </c>
      <c r="G8" s="23">
        <v>201000</v>
      </c>
    </row>
    <row r="9" ht="18" customHeight="1" spans="1:7">
      <c r="A9" s="156" t="s">
        <v>88</v>
      </c>
      <c r="B9" s="156" t="s">
        <v>89</v>
      </c>
      <c r="C9" s="23">
        <v>8541499.32</v>
      </c>
      <c r="D9" s="23">
        <v>8540499.32</v>
      </c>
      <c r="E9" s="23">
        <v>8214029.4</v>
      </c>
      <c r="F9" s="23">
        <v>326469.92</v>
      </c>
      <c r="G9" s="23">
        <v>1000</v>
      </c>
    </row>
    <row r="10" ht="18" customHeight="1" spans="1:7">
      <c r="A10" s="156" t="s">
        <v>90</v>
      </c>
      <c r="B10" s="156" t="s">
        <v>91</v>
      </c>
      <c r="C10" s="23">
        <v>200000</v>
      </c>
      <c r="D10" s="23"/>
      <c r="E10" s="23"/>
      <c r="F10" s="23"/>
      <c r="G10" s="23">
        <v>200000</v>
      </c>
    </row>
    <row r="11" ht="18" customHeight="1" spans="1:7">
      <c r="A11" s="120" t="s">
        <v>92</v>
      </c>
      <c r="B11" s="120" t="s">
        <v>93</v>
      </c>
      <c r="C11" s="23">
        <v>1637600</v>
      </c>
      <c r="D11" s="23">
        <v>207600</v>
      </c>
      <c r="E11" s="23"/>
      <c r="F11" s="23">
        <v>207600</v>
      </c>
      <c r="G11" s="23">
        <v>1430000</v>
      </c>
    </row>
    <row r="12" ht="18" customHeight="1" spans="1:7">
      <c r="A12" s="156" t="s">
        <v>94</v>
      </c>
      <c r="B12" s="156" t="s">
        <v>95</v>
      </c>
      <c r="C12" s="23">
        <v>937600</v>
      </c>
      <c r="D12" s="23">
        <v>207600</v>
      </c>
      <c r="E12" s="23"/>
      <c r="F12" s="23">
        <v>207600</v>
      </c>
      <c r="G12" s="23">
        <v>730000</v>
      </c>
    </row>
    <row r="13" ht="18" customHeight="1" spans="1:7">
      <c r="A13" s="156" t="s">
        <v>96</v>
      </c>
      <c r="B13" s="156" t="s">
        <v>97</v>
      </c>
      <c r="C13" s="23">
        <v>200000</v>
      </c>
      <c r="D13" s="23"/>
      <c r="E13" s="23"/>
      <c r="F13" s="23"/>
      <c r="G13" s="23">
        <v>200000</v>
      </c>
    </row>
    <row r="14" ht="18" customHeight="1" spans="1:7">
      <c r="A14" s="156" t="s">
        <v>98</v>
      </c>
      <c r="B14" s="156" t="s">
        <v>99</v>
      </c>
      <c r="C14" s="23">
        <v>500000</v>
      </c>
      <c r="D14" s="23"/>
      <c r="E14" s="23"/>
      <c r="F14" s="23"/>
      <c r="G14" s="23">
        <v>500000</v>
      </c>
    </row>
    <row r="15" ht="18" customHeight="1" spans="1:7">
      <c r="A15" s="120" t="s">
        <v>100</v>
      </c>
      <c r="B15" s="120" t="s">
        <v>101</v>
      </c>
      <c r="C15" s="23">
        <v>800000</v>
      </c>
      <c r="D15" s="23"/>
      <c r="E15" s="23"/>
      <c r="F15" s="23"/>
      <c r="G15" s="23">
        <v>800000</v>
      </c>
    </row>
    <row r="16" ht="18" customHeight="1" spans="1:7">
      <c r="A16" s="156" t="s">
        <v>102</v>
      </c>
      <c r="B16" s="156" t="s">
        <v>103</v>
      </c>
      <c r="C16" s="23">
        <v>800000</v>
      </c>
      <c r="D16" s="23"/>
      <c r="E16" s="23"/>
      <c r="F16" s="23"/>
      <c r="G16" s="23">
        <v>800000</v>
      </c>
    </row>
    <row r="17" ht="18" customHeight="1" spans="1:7">
      <c r="A17" s="120" t="s">
        <v>104</v>
      </c>
      <c r="B17" s="120" t="s">
        <v>105</v>
      </c>
      <c r="C17" s="23">
        <v>1000000</v>
      </c>
      <c r="D17" s="23"/>
      <c r="E17" s="23"/>
      <c r="F17" s="23"/>
      <c r="G17" s="23">
        <v>1000000</v>
      </c>
    </row>
    <row r="18" ht="18" customHeight="1" spans="1:7">
      <c r="A18" s="156" t="s">
        <v>106</v>
      </c>
      <c r="B18" s="156" t="s">
        <v>107</v>
      </c>
      <c r="C18" s="23">
        <v>1000000</v>
      </c>
      <c r="D18" s="23"/>
      <c r="E18" s="23"/>
      <c r="F18" s="23"/>
      <c r="G18" s="23">
        <v>1000000</v>
      </c>
    </row>
    <row r="19" ht="18" customHeight="1" spans="1:7">
      <c r="A19" s="120" t="s">
        <v>108</v>
      </c>
      <c r="B19" s="120" t="s">
        <v>109</v>
      </c>
      <c r="C19" s="23">
        <v>1100000</v>
      </c>
      <c r="D19" s="23"/>
      <c r="E19" s="23"/>
      <c r="F19" s="23"/>
      <c r="G19" s="23">
        <v>1100000</v>
      </c>
    </row>
    <row r="20" ht="18" customHeight="1" spans="1:7">
      <c r="A20" s="156" t="s">
        <v>110</v>
      </c>
      <c r="B20" s="156" t="s">
        <v>109</v>
      </c>
      <c r="C20" s="23">
        <v>1100000</v>
      </c>
      <c r="D20" s="23"/>
      <c r="E20" s="23"/>
      <c r="F20" s="23"/>
      <c r="G20" s="23">
        <v>1100000</v>
      </c>
    </row>
    <row r="21" ht="18" customHeight="1" spans="1:7">
      <c r="A21" s="34" t="s">
        <v>111</v>
      </c>
      <c r="B21" s="34" t="s">
        <v>112</v>
      </c>
      <c r="C21" s="23">
        <v>450000</v>
      </c>
      <c r="D21" s="23"/>
      <c r="E21" s="23"/>
      <c r="F21" s="23"/>
      <c r="G21" s="23">
        <v>450000</v>
      </c>
    </row>
    <row r="22" ht="18" customHeight="1" spans="1:7">
      <c r="A22" s="120" t="s">
        <v>113</v>
      </c>
      <c r="B22" s="120" t="s">
        <v>114</v>
      </c>
      <c r="C22" s="23">
        <v>450000</v>
      </c>
      <c r="D22" s="23"/>
      <c r="E22" s="23"/>
      <c r="F22" s="23"/>
      <c r="G22" s="23">
        <v>450000</v>
      </c>
    </row>
    <row r="23" ht="18" customHeight="1" spans="1:7">
      <c r="A23" s="156" t="s">
        <v>115</v>
      </c>
      <c r="B23" s="156" t="s">
        <v>91</v>
      </c>
      <c r="C23" s="23">
        <v>450000</v>
      </c>
      <c r="D23" s="23"/>
      <c r="E23" s="23"/>
      <c r="F23" s="23"/>
      <c r="G23" s="23">
        <v>450000</v>
      </c>
    </row>
    <row r="24" ht="18" customHeight="1" spans="1:7">
      <c r="A24" s="34" t="s">
        <v>116</v>
      </c>
      <c r="B24" s="34" t="s">
        <v>117</v>
      </c>
      <c r="C24" s="23">
        <v>2149726.52</v>
      </c>
      <c r="D24" s="23">
        <v>2149726.52</v>
      </c>
      <c r="E24" s="23">
        <v>2149726.52</v>
      </c>
      <c r="F24" s="23"/>
      <c r="G24" s="23"/>
    </row>
    <row r="25" ht="18" customHeight="1" spans="1:7">
      <c r="A25" s="120" t="s">
        <v>118</v>
      </c>
      <c r="B25" s="120" t="s">
        <v>119</v>
      </c>
      <c r="C25" s="23">
        <v>1894353.52</v>
      </c>
      <c r="D25" s="23">
        <v>1894353.52</v>
      </c>
      <c r="E25" s="23">
        <v>1894353.52</v>
      </c>
      <c r="F25" s="23"/>
      <c r="G25" s="23"/>
    </row>
    <row r="26" ht="18" customHeight="1" spans="1:7">
      <c r="A26" s="156" t="s">
        <v>120</v>
      </c>
      <c r="B26" s="156" t="s">
        <v>121</v>
      </c>
      <c r="C26" s="23">
        <v>320607</v>
      </c>
      <c r="D26" s="23">
        <v>320607</v>
      </c>
      <c r="E26" s="23">
        <v>320607</v>
      </c>
      <c r="F26" s="23"/>
      <c r="G26" s="23"/>
    </row>
    <row r="27" ht="18" customHeight="1" spans="1:7">
      <c r="A27" s="156" t="s">
        <v>122</v>
      </c>
      <c r="B27" s="156" t="s">
        <v>123</v>
      </c>
      <c r="C27" s="23">
        <v>415795.8</v>
      </c>
      <c r="D27" s="23">
        <v>415795.8</v>
      </c>
      <c r="E27" s="23">
        <v>415795.8</v>
      </c>
      <c r="F27" s="23"/>
      <c r="G27" s="23"/>
    </row>
    <row r="28" ht="18" customHeight="1" spans="1:7">
      <c r="A28" s="156" t="s">
        <v>124</v>
      </c>
      <c r="B28" s="156" t="s">
        <v>125</v>
      </c>
      <c r="C28" s="23">
        <v>1157950.72</v>
      </c>
      <c r="D28" s="23">
        <v>1157950.72</v>
      </c>
      <c r="E28" s="23">
        <v>1157950.72</v>
      </c>
      <c r="F28" s="23"/>
      <c r="G28" s="23"/>
    </row>
    <row r="29" ht="18" customHeight="1" spans="1:7">
      <c r="A29" s="120" t="s">
        <v>126</v>
      </c>
      <c r="B29" s="120" t="s">
        <v>127</v>
      </c>
      <c r="C29" s="23">
        <v>253477</v>
      </c>
      <c r="D29" s="23">
        <v>253477</v>
      </c>
      <c r="E29" s="23">
        <v>253477</v>
      </c>
      <c r="F29" s="23"/>
      <c r="G29" s="23"/>
    </row>
    <row r="30" ht="18" customHeight="1" spans="1:7">
      <c r="A30" s="156" t="s">
        <v>128</v>
      </c>
      <c r="B30" s="156" t="s">
        <v>129</v>
      </c>
      <c r="C30" s="23">
        <v>253477</v>
      </c>
      <c r="D30" s="23">
        <v>253477</v>
      </c>
      <c r="E30" s="23">
        <v>253477</v>
      </c>
      <c r="F30" s="23"/>
      <c r="G30" s="23"/>
    </row>
    <row r="31" ht="18" customHeight="1" spans="1:7">
      <c r="A31" s="120" t="s">
        <v>130</v>
      </c>
      <c r="B31" s="120" t="s">
        <v>131</v>
      </c>
      <c r="C31" s="23">
        <v>1896</v>
      </c>
      <c r="D31" s="23">
        <v>1896</v>
      </c>
      <c r="E31" s="23">
        <v>1896</v>
      </c>
      <c r="F31" s="23"/>
      <c r="G31" s="23"/>
    </row>
    <row r="32" ht="18" customHeight="1" spans="1:7">
      <c r="A32" s="156" t="s">
        <v>132</v>
      </c>
      <c r="B32" s="156" t="s">
        <v>133</v>
      </c>
      <c r="C32" s="23">
        <v>1896</v>
      </c>
      <c r="D32" s="23">
        <v>1896</v>
      </c>
      <c r="E32" s="23">
        <v>1896</v>
      </c>
      <c r="F32" s="23"/>
      <c r="G32" s="23"/>
    </row>
    <row r="33" ht="18" customHeight="1" spans="1:7">
      <c r="A33" s="34" t="s">
        <v>134</v>
      </c>
      <c r="B33" s="34" t="s">
        <v>135</v>
      </c>
      <c r="C33" s="23">
        <v>538556.35</v>
      </c>
      <c r="D33" s="23">
        <v>538556.35</v>
      </c>
      <c r="E33" s="23">
        <v>538556.35</v>
      </c>
      <c r="F33" s="23"/>
      <c r="G33" s="23"/>
    </row>
    <row r="34" ht="18" customHeight="1" spans="1:7">
      <c r="A34" s="120" t="s">
        <v>136</v>
      </c>
      <c r="B34" s="120" t="s">
        <v>137</v>
      </c>
      <c r="C34" s="23">
        <v>538556.35</v>
      </c>
      <c r="D34" s="23">
        <v>538556.35</v>
      </c>
      <c r="E34" s="23">
        <v>538556.35</v>
      </c>
      <c r="F34" s="23"/>
      <c r="G34" s="23"/>
    </row>
    <row r="35" ht="18" customHeight="1" spans="1:7">
      <c r="A35" s="156" t="s">
        <v>138</v>
      </c>
      <c r="B35" s="156" t="s">
        <v>139</v>
      </c>
      <c r="C35" s="23">
        <v>63101.53</v>
      </c>
      <c r="D35" s="23">
        <v>63101.53</v>
      </c>
      <c r="E35" s="23">
        <v>63101.53</v>
      </c>
      <c r="F35" s="23"/>
      <c r="G35" s="23"/>
    </row>
    <row r="36" ht="18" customHeight="1" spans="1:7">
      <c r="A36" s="156" t="s">
        <v>140</v>
      </c>
      <c r="B36" s="156" t="s">
        <v>141</v>
      </c>
      <c r="C36" s="23">
        <v>438636.44</v>
      </c>
      <c r="D36" s="23">
        <v>438636.44</v>
      </c>
      <c r="E36" s="23">
        <v>438636.44</v>
      </c>
      <c r="F36" s="23"/>
      <c r="G36" s="23"/>
    </row>
    <row r="37" ht="18" customHeight="1" spans="1:7">
      <c r="A37" s="156" t="s">
        <v>142</v>
      </c>
      <c r="B37" s="156" t="s">
        <v>143</v>
      </c>
      <c r="C37" s="23">
        <v>36818.38</v>
      </c>
      <c r="D37" s="23">
        <v>36818.38</v>
      </c>
      <c r="E37" s="23">
        <v>36818.38</v>
      </c>
      <c r="F37" s="23"/>
      <c r="G37" s="23"/>
    </row>
    <row r="38" ht="18" customHeight="1" spans="1:7">
      <c r="A38" s="34" t="s">
        <v>144</v>
      </c>
      <c r="B38" s="34" t="s">
        <v>145</v>
      </c>
      <c r="C38" s="23">
        <v>868463.04</v>
      </c>
      <c r="D38" s="23">
        <v>868463.04</v>
      </c>
      <c r="E38" s="23">
        <v>868463.04</v>
      </c>
      <c r="F38" s="23"/>
      <c r="G38" s="23"/>
    </row>
    <row r="39" ht="18" customHeight="1" spans="1:7">
      <c r="A39" s="120" t="s">
        <v>146</v>
      </c>
      <c r="B39" s="120" t="s">
        <v>147</v>
      </c>
      <c r="C39" s="23">
        <v>868463.04</v>
      </c>
      <c r="D39" s="23">
        <v>868463.04</v>
      </c>
      <c r="E39" s="23">
        <v>868463.04</v>
      </c>
      <c r="F39" s="23"/>
      <c r="G39" s="23"/>
    </row>
    <row r="40" ht="18" customHeight="1" spans="1:7">
      <c r="A40" s="156" t="s">
        <v>148</v>
      </c>
      <c r="B40" s="156" t="s">
        <v>149</v>
      </c>
      <c r="C40" s="23">
        <v>868463.04</v>
      </c>
      <c r="D40" s="23">
        <v>868463.04</v>
      </c>
      <c r="E40" s="23">
        <v>868463.04</v>
      </c>
      <c r="F40" s="23"/>
      <c r="G40" s="23"/>
    </row>
    <row r="41" ht="18" customHeight="1" spans="1:7">
      <c r="A41" s="157" t="s">
        <v>150</v>
      </c>
      <c r="B41" s="158" t="s">
        <v>150</v>
      </c>
      <c r="C41" s="23">
        <v>17285845.23</v>
      </c>
      <c r="D41" s="23">
        <v>12304845.23</v>
      </c>
      <c r="E41" s="23">
        <v>11770775.31</v>
      </c>
      <c r="F41" s="23">
        <v>534069.92</v>
      </c>
      <c r="G41" s="23">
        <v>4981000</v>
      </c>
    </row>
  </sheetData>
  <mergeCells count="7">
    <mergeCell ref="A2:G2"/>
    <mergeCell ref="A3:E3"/>
    <mergeCell ref="A4:B4"/>
    <mergeCell ref="D4:F4"/>
    <mergeCell ref="A41:B41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6"/>
      <c r="G1" s="91" t="s">
        <v>198</v>
      </c>
    </row>
    <row r="2" ht="39" customHeight="1" spans="1:7">
      <c r="A2" s="129" t="str">
        <f>"2025"&amp;"年“三公”经费支出预算表"</f>
        <v>2025年“三公”经费支出预算表</v>
      </c>
      <c r="B2" s="55"/>
      <c r="C2" s="55"/>
      <c r="D2" s="55"/>
      <c r="E2" s="55"/>
      <c r="F2" s="55"/>
      <c r="G2" s="55"/>
    </row>
    <row r="3" ht="18.75" customHeight="1" spans="1:7">
      <c r="A3" s="44" t="str">
        <f>"单位名称："&amp;"沧源佤族自治县教育体育局"</f>
        <v>单位名称：沧源佤族自治县教育体育局</v>
      </c>
      <c r="B3" s="140"/>
      <c r="C3" s="141"/>
      <c r="D3" s="66"/>
      <c r="E3" s="30"/>
      <c r="G3" s="91" t="s">
        <v>199</v>
      </c>
    </row>
    <row r="4" ht="18.75" customHeight="1" spans="1:7">
      <c r="A4" s="10" t="s">
        <v>200</v>
      </c>
      <c r="B4" s="10" t="s">
        <v>201</v>
      </c>
      <c r="C4" s="31" t="s">
        <v>202</v>
      </c>
      <c r="D4" s="12" t="s">
        <v>203</v>
      </c>
      <c r="E4" s="13"/>
      <c r="F4" s="14"/>
      <c r="G4" s="31" t="s">
        <v>204</v>
      </c>
    </row>
    <row r="5" ht="18.75" customHeight="1" spans="1:7">
      <c r="A5" s="17"/>
      <c r="B5" s="142"/>
      <c r="C5" s="33"/>
      <c r="D5" s="70" t="s">
        <v>58</v>
      </c>
      <c r="E5" s="70" t="s">
        <v>205</v>
      </c>
      <c r="F5" s="70" t="s">
        <v>206</v>
      </c>
      <c r="G5" s="33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175000</v>
      </c>
      <c r="C7" s="147"/>
      <c r="D7" s="147">
        <v>115000</v>
      </c>
      <c r="E7" s="147"/>
      <c r="F7" s="147">
        <v>115000</v>
      </c>
      <c r="G7" s="147">
        <v>60000</v>
      </c>
    </row>
    <row r="8" ht="18.75" customHeight="1" spans="1:7">
      <c r="A8" s="148"/>
      <c r="B8" s="147"/>
      <c r="C8" s="147"/>
      <c r="D8" s="147"/>
      <c r="E8" s="147"/>
      <c r="F8" s="147"/>
      <c r="G8" s="147"/>
    </row>
    <row r="9" ht="18.75" customHeight="1" spans="1:7">
      <c r="A9" s="148" t="s">
        <v>207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208</v>
      </c>
      <c r="B10" s="147">
        <v>175000</v>
      </c>
      <c r="C10" s="147"/>
      <c r="D10" s="147">
        <v>115000</v>
      </c>
      <c r="E10" s="147"/>
      <c r="F10" s="147">
        <v>115000</v>
      </c>
      <c r="G10" s="147">
        <v>60000</v>
      </c>
    </row>
    <row r="11" ht="18.75" customHeight="1" spans="1:7">
      <c r="A11" s="148" t="s">
        <v>209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210</v>
      </c>
      <c r="B12" s="147"/>
      <c r="C12" s="147"/>
      <c r="D12" s="147"/>
      <c r="E12" s="147"/>
      <c r="F12" s="147"/>
      <c r="G12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topLeftCell="A4" workbookViewId="0">
      <selection activeCell="C19" sqref="C1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71"/>
      <c r="I1" s="71"/>
      <c r="J1" s="71"/>
      <c r="K1" s="71"/>
      <c r="L1" s="71"/>
      <c r="M1" s="71"/>
      <c r="N1" s="30"/>
      <c r="O1" s="30"/>
      <c r="P1" s="30"/>
      <c r="Q1" s="71"/>
      <c r="U1" s="127"/>
      <c r="W1" s="40" t="s">
        <v>211</v>
      </c>
    </row>
    <row r="2" ht="39.75" customHeight="1" spans="1:23">
      <c r="A2" s="129" t="str">
        <f>"2025"&amp;"年部门基本支出预算表"</f>
        <v>2025年部门基本支出预算表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6"/>
      <c r="O2" s="6"/>
      <c r="P2" s="6"/>
      <c r="Q2" s="55"/>
      <c r="R2" s="55"/>
      <c r="S2" s="55"/>
      <c r="T2" s="55"/>
      <c r="U2" s="55"/>
      <c r="V2" s="55"/>
      <c r="W2" s="55"/>
    </row>
    <row r="3" ht="18.75" customHeight="1" spans="1:23">
      <c r="A3" s="7" t="str">
        <f>"单位名称："&amp;"沧源佤族自治县教育体育局"</f>
        <v>单位名称：沧源佤族自治县教育体育局</v>
      </c>
      <c r="B3" s="130"/>
      <c r="C3" s="130"/>
      <c r="D3" s="130"/>
      <c r="E3" s="130"/>
      <c r="F3" s="130"/>
      <c r="G3" s="130"/>
      <c r="H3" s="75"/>
      <c r="I3" s="75"/>
      <c r="J3" s="75"/>
      <c r="K3" s="75"/>
      <c r="L3" s="75"/>
      <c r="M3" s="75"/>
      <c r="N3" s="97"/>
      <c r="O3" s="97"/>
      <c r="P3" s="97"/>
      <c r="Q3" s="75"/>
      <c r="U3" s="127"/>
      <c r="W3" s="40" t="s">
        <v>199</v>
      </c>
    </row>
    <row r="4" ht="18" customHeight="1" spans="1:23">
      <c r="A4" s="10" t="s">
        <v>212</v>
      </c>
      <c r="B4" s="10" t="s">
        <v>213</v>
      </c>
      <c r="C4" s="10" t="s">
        <v>214</v>
      </c>
      <c r="D4" s="10" t="s">
        <v>215</v>
      </c>
      <c r="E4" s="10" t="s">
        <v>216</v>
      </c>
      <c r="F4" s="10" t="s">
        <v>217</v>
      </c>
      <c r="G4" s="10" t="s">
        <v>218</v>
      </c>
      <c r="H4" s="131" t="s">
        <v>219</v>
      </c>
      <c r="I4" s="68" t="s">
        <v>219</v>
      </c>
      <c r="J4" s="68"/>
      <c r="K4" s="68"/>
      <c r="L4" s="68"/>
      <c r="M4" s="68"/>
      <c r="N4" s="13"/>
      <c r="O4" s="13"/>
      <c r="P4" s="13"/>
      <c r="Q4" s="78" t="s">
        <v>62</v>
      </c>
      <c r="R4" s="68" t="s">
        <v>78</v>
      </c>
      <c r="S4" s="68"/>
      <c r="T4" s="68"/>
      <c r="U4" s="68"/>
      <c r="V4" s="68"/>
      <c r="W4" s="136"/>
    </row>
    <row r="5" ht="18" customHeight="1" spans="1:23">
      <c r="A5" s="15"/>
      <c r="B5" s="126"/>
      <c r="C5" s="15"/>
      <c r="D5" s="15"/>
      <c r="E5" s="15"/>
      <c r="F5" s="15"/>
      <c r="G5" s="15"/>
      <c r="H5" s="109" t="s">
        <v>220</v>
      </c>
      <c r="I5" s="131" t="s">
        <v>59</v>
      </c>
      <c r="J5" s="68"/>
      <c r="K5" s="68"/>
      <c r="L5" s="68"/>
      <c r="M5" s="136"/>
      <c r="N5" s="12" t="s">
        <v>221</v>
      </c>
      <c r="O5" s="13"/>
      <c r="P5" s="14"/>
      <c r="Q5" s="10" t="s">
        <v>62</v>
      </c>
      <c r="R5" s="131" t="s">
        <v>78</v>
      </c>
      <c r="S5" s="78" t="s">
        <v>65</v>
      </c>
      <c r="T5" s="68" t="s">
        <v>78</v>
      </c>
      <c r="U5" s="78" t="s">
        <v>67</v>
      </c>
      <c r="V5" s="78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222</v>
      </c>
      <c r="J6" s="10" t="s">
        <v>223</v>
      </c>
      <c r="K6" s="10" t="s">
        <v>224</v>
      </c>
      <c r="L6" s="10" t="s">
        <v>225</v>
      </c>
      <c r="M6" s="10" t="s">
        <v>226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227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6"/>
      <c r="J7" s="17" t="s">
        <v>228</v>
      </c>
      <c r="K7" s="17" t="s">
        <v>224</v>
      </c>
      <c r="L7" s="17" t="s">
        <v>225</v>
      </c>
      <c r="M7" s="17" t="s">
        <v>226</v>
      </c>
      <c r="N7" s="17" t="s">
        <v>224</v>
      </c>
      <c r="O7" s="17" t="s">
        <v>225</v>
      </c>
      <c r="P7" s="17" t="s">
        <v>226</v>
      </c>
      <c r="Q7" s="17" t="s">
        <v>62</v>
      </c>
      <c r="R7" s="17" t="s">
        <v>58</v>
      </c>
      <c r="S7" s="17" t="s">
        <v>65</v>
      </c>
      <c r="T7" s="17" t="s">
        <v>227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12304845.23</v>
      </c>
      <c r="I9" s="23">
        <v>12304845.23</v>
      </c>
      <c r="J9" s="23"/>
      <c r="K9" s="23"/>
      <c r="L9" s="23">
        <v>12304845.23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/>
      <c r="B10" s="21" t="s">
        <v>229</v>
      </c>
      <c r="C10" s="21" t="s">
        <v>230</v>
      </c>
      <c r="D10" s="21" t="s">
        <v>88</v>
      </c>
      <c r="E10" s="21" t="s">
        <v>89</v>
      </c>
      <c r="F10" s="21" t="s">
        <v>231</v>
      </c>
      <c r="G10" s="21" t="s">
        <v>232</v>
      </c>
      <c r="H10" s="23">
        <v>414984</v>
      </c>
      <c r="I10" s="23">
        <v>414984</v>
      </c>
      <c r="J10" s="23"/>
      <c r="K10" s="23"/>
      <c r="L10" s="23">
        <v>414984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233</v>
      </c>
      <c r="C11" s="21" t="s">
        <v>234</v>
      </c>
      <c r="D11" s="21" t="s">
        <v>88</v>
      </c>
      <c r="E11" s="21" t="s">
        <v>89</v>
      </c>
      <c r="F11" s="21" t="s">
        <v>231</v>
      </c>
      <c r="G11" s="21" t="s">
        <v>232</v>
      </c>
      <c r="H11" s="23">
        <v>3043512</v>
      </c>
      <c r="I11" s="23">
        <v>3043512</v>
      </c>
      <c r="J11" s="23"/>
      <c r="K11" s="23"/>
      <c r="L11" s="23">
        <v>3043512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229</v>
      </c>
      <c r="C12" s="21" t="s">
        <v>230</v>
      </c>
      <c r="D12" s="21" t="s">
        <v>88</v>
      </c>
      <c r="E12" s="21" t="s">
        <v>89</v>
      </c>
      <c r="F12" s="21" t="s">
        <v>235</v>
      </c>
      <c r="G12" s="21" t="s">
        <v>236</v>
      </c>
      <c r="H12" s="23">
        <v>543048</v>
      </c>
      <c r="I12" s="23">
        <v>543048</v>
      </c>
      <c r="J12" s="23"/>
      <c r="K12" s="23"/>
      <c r="L12" s="23">
        <v>543048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233</v>
      </c>
      <c r="C13" s="21" t="s">
        <v>234</v>
      </c>
      <c r="D13" s="21" t="s">
        <v>88</v>
      </c>
      <c r="E13" s="21" t="s">
        <v>89</v>
      </c>
      <c r="F13" s="21" t="s">
        <v>235</v>
      </c>
      <c r="G13" s="21" t="s">
        <v>236</v>
      </c>
      <c r="H13" s="23">
        <v>492516</v>
      </c>
      <c r="I13" s="23">
        <v>492516</v>
      </c>
      <c r="J13" s="23"/>
      <c r="K13" s="23"/>
      <c r="L13" s="23">
        <v>492516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229</v>
      </c>
      <c r="C14" s="21" t="s">
        <v>230</v>
      </c>
      <c r="D14" s="21" t="s">
        <v>88</v>
      </c>
      <c r="E14" s="21" t="s">
        <v>89</v>
      </c>
      <c r="F14" s="21" t="s">
        <v>237</v>
      </c>
      <c r="G14" s="21" t="s">
        <v>238</v>
      </c>
      <c r="H14" s="23">
        <v>34582</v>
      </c>
      <c r="I14" s="23">
        <v>34582</v>
      </c>
      <c r="J14" s="23"/>
      <c r="K14" s="23"/>
      <c r="L14" s="23">
        <v>34582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239</v>
      </c>
      <c r="C15" s="21" t="s">
        <v>240</v>
      </c>
      <c r="D15" s="21" t="s">
        <v>88</v>
      </c>
      <c r="E15" s="21" t="s">
        <v>89</v>
      </c>
      <c r="F15" s="21" t="s">
        <v>237</v>
      </c>
      <c r="G15" s="21" t="s">
        <v>238</v>
      </c>
      <c r="H15" s="23">
        <v>170460</v>
      </c>
      <c r="I15" s="23">
        <v>170460</v>
      </c>
      <c r="J15" s="23"/>
      <c r="K15" s="23"/>
      <c r="L15" s="23">
        <v>170460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233</v>
      </c>
      <c r="C16" s="21" t="s">
        <v>234</v>
      </c>
      <c r="D16" s="21" t="s">
        <v>88</v>
      </c>
      <c r="E16" s="21" t="s">
        <v>89</v>
      </c>
      <c r="F16" s="21" t="s">
        <v>241</v>
      </c>
      <c r="G16" s="21" t="s">
        <v>242</v>
      </c>
      <c r="H16" s="23">
        <v>1617780</v>
      </c>
      <c r="I16" s="23">
        <v>1617780</v>
      </c>
      <c r="J16" s="23"/>
      <c r="K16" s="23"/>
      <c r="L16" s="23">
        <v>1617780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233</v>
      </c>
      <c r="C17" s="21" t="s">
        <v>234</v>
      </c>
      <c r="D17" s="21" t="s">
        <v>88</v>
      </c>
      <c r="E17" s="21" t="s">
        <v>89</v>
      </c>
      <c r="F17" s="21" t="s">
        <v>241</v>
      </c>
      <c r="G17" s="21" t="s">
        <v>242</v>
      </c>
      <c r="H17" s="23">
        <v>773160</v>
      </c>
      <c r="I17" s="23">
        <v>773160</v>
      </c>
      <c r="J17" s="23"/>
      <c r="K17" s="23"/>
      <c r="L17" s="23">
        <v>773160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243</v>
      </c>
      <c r="C18" s="21" t="s">
        <v>244</v>
      </c>
      <c r="D18" s="21" t="s">
        <v>88</v>
      </c>
      <c r="E18" s="21" t="s">
        <v>89</v>
      </c>
      <c r="F18" s="21" t="s">
        <v>241</v>
      </c>
      <c r="G18" s="21" t="s">
        <v>242</v>
      </c>
      <c r="H18" s="23">
        <v>1008000</v>
      </c>
      <c r="I18" s="23">
        <v>1008000</v>
      </c>
      <c r="J18" s="23"/>
      <c r="K18" s="23"/>
      <c r="L18" s="23">
        <v>1008000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245</v>
      </c>
      <c r="C19" s="21" t="s">
        <v>246</v>
      </c>
      <c r="D19" s="21" t="s">
        <v>124</v>
      </c>
      <c r="E19" s="21" t="s">
        <v>125</v>
      </c>
      <c r="F19" s="21" t="s">
        <v>247</v>
      </c>
      <c r="G19" s="21" t="s">
        <v>248</v>
      </c>
      <c r="H19" s="23">
        <v>1157950.72</v>
      </c>
      <c r="I19" s="23">
        <v>1157950.72</v>
      </c>
      <c r="J19" s="23"/>
      <c r="K19" s="23"/>
      <c r="L19" s="23">
        <v>1157950.72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245</v>
      </c>
      <c r="C20" s="21" t="s">
        <v>246</v>
      </c>
      <c r="D20" s="21" t="s">
        <v>138</v>
      </c>
      <c r="E20" s="21" t="s">
        <v>139</v>
      </c>
      <c r="F20" s="21" t="s">
        <v>249</v>
      </c>
      <c r="G20" s="21" t="s">
        <v>250</v>
      </c>
      <c r="H20" s="23">
        <v>53325.24</v>
      </c>
      <c r="I20" s="23">
        <v>53325.24</v>
      </c>
      <c r="J20" s="23"/>
      <c r="K20" s="23"/>
      <c r="L20" s="23">
        <v>53325.24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245</v>
      </c>
      <c r="C21" s="21" t="s">
        <v>246</v>
      </c>
      <c r="D21" s="21" t="s">
        <v>138</v>
      </c>
      <c r="E21" s="21" t="s">
        <v>139</v>
      </c>
      <c r="F21" s="21" t="s">
        <v>249</v>
      </c>
      <c r="G21" s="21" t="s">
        <v>250</v>
      </c>
      <c r="H21" s="23">
        <v>9776.29</v>
      </c>
      <c r="I21" s="23">
        <v>9776.29</v>
      </c>
      <c r="J21" s="23"/>
      <c r="K21" s="23"/>
      <c r="L21" s="23">
        <v>9776.29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245</v>
      </c>
      <c r="C22" s="21" t="s">
        <v>246</v>
      </c>
      <c r="D22" s="21" t="s">
        <v>140</v>
      </c>
      <c r="E22" s="21" t="s">
        <v>141</v>
      </c>
      <c r="F22" s="21" t="s">
        <v>249</v>
      </c>
      <c r="G22" s="21" t="s">
        <v>250</v>
      </c>
      <c r="H22" s="23">
        <v>67957.76</v>
      </c>
      <c r="I22" s="23">
        <v>67957.76</v>
      </c>
      <c r="J22" s="23"/>
      <c r="K22" s="23"/>
      <c r="L22" s="23">
        <v>67957.76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245</v>
      </c>
      <c r="C23" s="21" t="s">
        <v>246</v>
      </c>
      <c r="D23" s="21" t="s">
        <v>140</v>
      </c>
      <c r="E23" s="21" t="s">
        <v>141</v>
      </c>
      <c r="F23" s="21" t="s">
        <v>249</v>
      </c>
      <c r="G23" s="21" t="s">
        <v>250</v>
      </c>
      <c r="H23" s="23">
        <v>370678.68</v>
      </c>
      <c r="I23" s="23">
        <v>370678.68</v>
      </c>
      <c r="J23" s="23"/>
      <c r="K23" s="23"/>
      <c r="L23" s="23">
        <v>370678.68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245</v>
      </c>
      <c r="C24" s="21" t="s">
        <v>246</v>
      </c>
      <c r="D24" s="21" t="s">
        <v>142</v>
      </c>
      <c r="E24" s="21" t="s">
        <v>143</v>
      </c>
      <c r="F24" s="21" t="s">
        <v>251</v>
      </c>
      <c r="G24" s="21" t="s">
        <v>252</v>
      </c>
      <c r="H24" s="23">
        <v>22344</v>
      </c>
      <c r="I24" s="23">
        <v>22344</v>
      </c>
      <c r="J24" s="23"/>
      <c r="K24" s="23"/>
      <c r="L24" s="23">
        <v>22344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245</v>
      </c>
      <c r="C25" s="21" t="s">
        <v>246</v>
      </c>
      <c r="D25" s="21" t="s">
        <v>142</v>
      </c>
      <c r="E25" s="21" t="s">
        <v>143</v>
      </c>
      <c r="F25" s="21" t="s">
        <v>251</v>
      </c>
      <c r="G25" s="21" t="s">
        <v>252</v>
      </c>
      <c r="H25" s="23">
        <v>14474.38</v>
      </c>
      <c r="I25" s="23">
        <v>14474.38</v>
      </c>
      <c r="J25" s="23"/>
      <c r="K25" s="23"/>
      <c r="L25" s="23">
        <v>14474.38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245</v>
      </c>
      <c r="C26" s="21" t="s">
        <v>246</v>
      </c>
      <c r="D26" s="21" t="s">
        <v>88</v>
      </c>
      <c r="E26" s="21" t="s">
        <v>89</v>
      </c>
      <c r="F26" s="21" t="s">
        <v>251</v>
      </c>
      <c r="G26" s="21" t="s">
        <v>252</v>
      </c>
      <c r="H26" s="23">
        <v>43987.4</v>
      </c>
      <c r="I26" s="23">
        <v>43987.4</v>
      </c>
      <c r="J26" s="23"/>
      <c r="K26" s="23"/>
      <c r="L26" s="23">
        <v>43987.4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253</v>
      </c>
      <c r="C27" s="21" t="s">
        <v>149</v>
      </c>
      <c r="D27" s="21" t="s">
        <v>148</v>
      </c>
      <c r="E27" s="21" t="s">
        <v>149</v>
      </c>
      <c r="F27" s="21" t="s">
        <v>254</v>
      </c>
      <c r="G27" s="21" t="s">
        <v>149</v>
      </c>
      <c r="H27" s="23">
        <v>868463.04</v>
      </c>
      <c r="I27" s="23">
        <v>868463.04</v>
      </c>
      <c r="J27" s="23"/>
      <c r="K27" s="23"/>
      <c r="L27" s="23">
        <v>868463.04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255</v>
      </c>
      <c r="C28" s="21" t="s">
        <v>256</v>
      </c>
      <c r="D28" s="21" t="s">
        <v>88</v>
      </c>
      <c r="E28" s="21" t="s">
        <v>89</v>
      </c>
      <c r="F28" s="21" t="s">
        <v>257</v>
      </c>
      <c r="G28" s="21" t="s">
        <v>258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259</v>
      </c>
      <c r="C29" s="21" t="s">
        <v>260</v>
      </c>
      <c r="D29" s="21" t="s">
        <v>88</v>
      </c>
      <c r="E29" s="21" t="s">
        <v>89</v>
      </c>
      <c r="F29" s="21" t="s">
        <v>261</v>
      </c>
      <c r="G29" s="21" t="s">
        <v>262</v>
      </c>
      <c r="H29" s="23">
        <v>50000</v>
      </c>
      <c r="I29" s="23">
        <v>50000</v>
      </c>
      <c r="J29" s="23"/>
      <c r="K29" s="23"/>
      <c r="L29" s="23">
        <v>50000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263</v>
      </c>
      <c r="C30" s="21" t="s">
        <v>264</v>
      </c>
      <c r="D30" s="21" t="s">
        <v>88</v>
      </c>
      <c r="E30" s="21" t="s">
        <v>89</v>
      </c>
      <c r="F30" s="21" t="s">
        <v>265</v>
      </c>
      <c r="G30" s="21" t="s">
        <v>204</v>
      </c>
      <c r="H30" s="23">
        <v>30000</v>
      </c>
      <c r="I30" s="23">
        <v>30000</v>
      </c>
      <c r="J30" s="23"/>
      <c r="K30" s="23"/>
      <c r="L30" s="23">
        <v>30000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255</v>
      </c>
      <c r="C31" s="21" t="s">
        <v>256</v>
      </c>
      <c r="D31" s="21" t="s">
        <v>88</v>
      </c>
      <c r="E31" s="21" t="s">
        <v>89</v>
      </c>
      <c r="F31" s="21" t="s">
        <v>257</v>
      </c>
      <c r="G31" s="21" t="s">
        <v>258</v>
      </c>
      <c r="H31" s="23">
        <v>18000</v>
      </c>
      <c r="I31" s="23">
        <v>18000</v>
      </c>
      <c r="J31" s="23"/>
      <c r="K31" s="23"/>
      <c r="L31" s="23">
        <v>18000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255</v>
      </c>
      <c r="C32" s="21" t="s">
        <v>256</v>
      </c>
      <c r="D32" s="21" t="s">
        <v>88</v>
      </c>
      <c r="E32" s="21" t="s">
        <v>89</v>
      </c>
      <c r="F32" s="21" t="s">
        <v>266</v>
      </c>
      <c r="G32" s="21" t="s">
        <v>267</v>
      </c>
      <c r="H32" s="23">
        <v>50000</v>
      </c>
      <c r="I32" s="23">
        <v>50000</v>
      </c>
      <c r="J32" s="23"/>
      <c r="K32" s="23"/>
      <c r="L32" s="23">
        <v>50000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255</v>
      </c>
      <c r="C33" s="21" t="s">
        <v>256</v>
      </c>
      <c r="D33" s="21" t="s">
        <v>88</v>
      </c>
      <c r="E33" s="21" t="s">
        <v>89</v>
      </c>
      <c r="F33" s="21" t="s">
        <v>268</v>
      </c>
      <c r="G33" s="21" t="s">
        <v>269</v>
      </c>
      <c r="H33" s="23">
        <v>12000</v>
      </c>
      <c r="I33" s="23">
        <v>12000</v>
      </c>
      <c r="J33" s="23"/>
      <c r="K33" s="23"/>
      <c r="L33" s="23">
        <v>12000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255</v>
      </c>
      <c r="C34" s="21" t="s">
        <v>256</v>
      </c>
      <c r="D34" s="21" t="s">
        <v>88</v>
      </c>
      <c r="E34" s="21" t="s">
        <v>89</v>
      </c>
      <c r="F34" s="21" t="s">
        <v>270</v>
      </c>
      <c r="G34" s="21" t="s">
        <v>271</v>
      </c>
      <c r="H34" s="23">
        <v>2500</v>
      </c>
      <c r="I34" s="23">
        <v>2500</v>
      </c>
      <c r="J34" s="23"/>
      <c r="K34" s="23"/>
      <c r="L34" s="23">
        <v>2500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272</v>
      </c>
      <c r="C35" s="21" t="s">
        <v>273</v>
      </c>
      <c r="D35" s="21" t="s">
        <v>94</v>
      </c>
      <c r="E35" s="21" t="s">
        <v>95</v>
      </c>
      <c r="F35" s="21" t="s">
        <v>257</v>
      </c>
      <c r="G35" s="21" t="s">
        <v>258</v>
      </c>
      <c r="H35" s="23">
        <v>207600</v>
      </c>
      <c r="I35" s="23">
        <v>207600</v>
      </c>
      <c r="J35" s="23"/>
      <c r="K35" s="23"/>
      <c r="L35" s="23">
        <v>207600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274</v>
      </c>
      <c r="C36" s="21" t="s">
        <v>275</v>
      </c>
      <c r="D36" s="21" t="s">
        <v>88</v>
      </c>
      <c r="E36" s="21" t="s">
        <v>89</v>
      </c>
      <c r="F36" s="21" t="s">
        <v>276</v>
      </c>
      <c r="G36" s="21" t="s">
        <v>275</v>
      </c>
      <c r="H36" s="23">
        <v>69169.92</v>
      </c>
      <c r="I36" s="23">
        <v>69169.92</v>
      </c>
      <c r="J36" s="23"/>
      <c r="K36" s="23"/>
      <c r="L36" s="23">
        <v>69169.92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277</v>
      </c>
      <c r="C37" s="21" t="s">
        <v>262</v>
      </c>
      <c r="D37" s="21" t="s">
        <v>88</v>
      </c>
      <c r="E37" s="21" t="s">
        <v>89</v>
      </c>
      <c r="F37" s="21" t="s">
        <v>261</v>
      </c>
      <c r="G37" s="21" t="s">
        <v>262</v>
      </c>
      <c r="H37" s="23">
        <v>15000</v>
      </c>
      <c r="I37" s="23">
        <v>15000</v>
      </c>
      <c r="J37" s="23"/>
      <c r="K37" s="23"/>
      <c r="L37" s="23">
        <v>15000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278</v>
      </c>
      <c r="C38" s="21" t="s">
        <v>279</v>
      </c>
      <c r="D38" s="21" t="s">
        <v>88</v>
      </c>
      <c r="E38" s="21" t="s">
        <v>89</v>
      </c>
      <c r="F38" s="21" t="s">
        <v>280</v>
      </c>
      <c r="G38" s="21" t="s">
        <v>281</v>
      </c>
      <c r="H38" s="23">
        <v>79800</v>
      </c>
      <c r="I38" s="23">
        <v>79800</v>
      </c>
      <c r="J38" s="23"/>
      <c r="K38" s="23"/>
      <c r="L38" s="23">
        <v>79800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282</v>
      </c>
      <c r="C39" s="21" t="s">
        <v>283</v>
      </c>
      <c r="D39" s="21" t="s">
        <v>120</v>
      </c>
      <c r="E39" s="21" t="s">
        <v>121</v>
      </c>
      <c r="F39" s="21" t="s">
        <v>284</v>
      </c>
      <c r="G39" s="21" t="s">
        <v>285</v>
      </c>
      <c r="H39" s="23">
        <v>320607</v>
      </c>
      <c r="I39" s="23">
        <v>320607</v>
      </c>
      <c r="J39" s="23"/>
      <c r="K39" s="23"/>
      <c r="L39" s="23">
        <v>320607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282</v>
      </c>
      <c r="C40" s="21" t="s">
        <v>283</v>
      </c>
      <c r="D40" s="21" t="s">
        <v>122</v>
      </c>
      <c r="E40" s="21" t="s">
        <v>123</v>
      </c>
      <c r="F40" s="21" t="s">
        <v>284</v>
      </c>
      <c r="G40" s="21" t="s">
        <v>285</v>
      </c>
      <c r="H40" s="23">
        <v>415795.8</v>
      </c>
      <c r="I40" s="23">
        <v>415795.8</v>
      </c>
      <c r="J40" s="23"/>
      <c r="K40" s="23"/>
      <c r="L40" s="23">
        <v>415795.8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286</v>
      </c>
      <c r="C41" s="21" t="s">
        <v>287</v>
      </c>
      <c r="D41" s="21" t="s">
        <v>128</v>
      </c>
      <c r="E41" s="21" t="s">
        <v>129</v>
      </c>
      <c r="F41" s="21" t="s">
        <v>288</v>
      </c>
      <c r="G41" s="21" t="s">
        <v>289</v>
      </c>
      <c r="H41" s="23">
        <v>221113</v>
      </c>
      <c r="I41" s="23">
        <v>221113</v>
      </c>
      <c r="J41" s="23"/>
      <c r="K41" s="23"/>
      <c r="L41" s="23">
        <v>221113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286</v>
      </c>
      <c r="C42" s="21" t="s">
        <v>287</v>
      </c>
      <c r="D42" s="21" t="s">
        <v>128</v>
      </c>
      <c r="E42" s="21" t="s">
        <v>129</v>
      </c>
      <c r="F42" s="21" t="s">
        <v>288</v>
      </c>
      <c r="G42" s="21" t="s">
        <v>289</v>
      </c>
      <c r="H42" s="23">
        <v>32364</v>
      </c>
      <c r="I42" s="23">
        <v>32364</v>
      </c>
      <c r="J42" s="23"/>
      <c r="K42" s="23"/>
      <c r="L42" s="23">
        <v>32364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290</v>
      </c>
      <c r="C43" s="21" t="s">
        <v>291</v>
      </c>
      <c r="D43" s="21" t="s">
        <v>132</v>
      </c>
      <c r="E43" s="21" t="s">
        <v>133</v>
      </c>
      <c r="F43" s="21" t="s">
        <v>292</v>
      </c>
      <c r="G43" s="21" t="s">
        <v>293</v>
      </c>
      <c r="H43" s="23">
        <v>1896</v>
      </c>
      <c r="I43" s="23">
        <v>1896</v>
      </c>
      <c r="J43" s="23"/>
      <c r="K43" s="23"/>
      <c r="L43" s="23">
        <v>1896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294</v>
      </c>
      <c r="C44" s="21" t="s">
        <v>295</v>
      </c>
      <c r="D44" s="21" t="s">
        <v>88</v>
      </c>
      <c r="E44" s="21" t="s">
        <v>89</v>
      </c>
      <c r="F44" s="21" t="s">
        <v>296</v>
      </c>
      <c r="G44" s="21" t="s">
        <v>297</v>
      </c>
      <c r="H44" s="23">
        <v>72000</v>
      </c>
      <c r="I44" s="23">
        <v>72000</v>
      </c>
      <c r="J44" s="23"/>
      <c r="K44" s="23"/>
      <c r="L44" s="23">
        <v>72000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35" t="s">
        <v>150</v>
      </c>
      <c r="B45" s="134"/>
      <c r="C45" s="134"/>
      <c r="D45" s="134"/>
      <c r="E45" s="134"/>
      <c r="F45" s="134"/>
      <c r="G45" s="135"/>
      <c r="H45" s="23">
        <v>12304845.23</v>
      </c>
      <c r="I45" s="23">
        <v>12304845.23</v>
      </c>
      <c r="J45" s="23"/>
      <c r="K45" s="23"/>
      <c r="L45" s="23">
        <v>12304845.23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1"/>
  <sheetViews>
    <sheetView showZeros="0" topLeftCell="A12" workbookViewId="0">
      <selection activeCell="C27" sqref="C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2" t="s">
        <v>298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"单位名称："&amp;"沧源佤族自治县教育体育局"</f>
        <v>单位名称：沧源佤族自治县教育体育局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2" t="s">
        <v>199</v>
      </c>
    </row>
    <row r="4" ht="18.75" customHeight="1" spans="1:23">
      <c r="A4" s="10" t="s">
        <v>299</v>
      </c>
      <c r="B4" s="11" t="s">
        <v>213</v>
      </c>
      <c r="C4" s="10" t="s">
        <v>214</v>
      </c>
      <c r="D4" s="10" t="s">
        <v>300</v>
      </c>
      <c r="E4" s="11" t="s">
        <v>215</v>
      </c>
      <c r="F4" s="11" t="s">
        <v>216</v>
      </c>
      <c r="G4" s="11" t="s">
        <v>301</v>
      </c>
      <c r="H4" s="11" t="s">
        <v>302</v>
      </c>
      <c r="I4" s="31" t="s">
        <v>56</v>
      </c>
      <c r="J4" s="12" t="s">
        <v>303</v>
      </c>
      <c r="K4" s="13"/>
      <c r="L4" s="13"/>
      <c r="M4" s="14"/>
      <c r="N4" s="12" t="s">
        <v>221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227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58</v>
      </c>
      <c r="K6" s="98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9" t="s">
        <v>58</v>
      </c>
      <c r="K7" s="49" t="s">
        <v>304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305</v>
      </c>
      <c r="D9" s="21"/>
      <c r="E9" s="21"/>
      <c r="F9" s="21"/>
      <c r="G9" s="21"/>
      <c r="H9" s="21"/>
      <c r="I9" s="23">
        <v>800000</v>
      </c>
      <c r="J9" s="23">
        <v>800000</v>
      </c>
      <c r="K9" s="23">
        <v>800000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306</v>
      </c>
      <c r="B10" s="122" t="s">
        <v>307</v>
      </c>
      <c r="C10" s="21" t="s">
        <v>305</v>
      </c>
      <c r="D10" s="122" t="s">
        <v>71</v>
      </c>
      <c r="E10" s="122" t="s">
        <v>102</v>
      </c>
      <c r="F10" s="122" t="s">
        <v>103</v>
      </c>
      <c r="G10" s="122" t="s">
        <v>308</v>
      </c>
      <c r="H10" s="122" t="s">
        <v>309</v>
      </c>
      <c r="I10" s="23">
        <v>800000</v>
      </c>
      <c r="J10" s="23">
        <v>800000</v>
      </c>
      <c r="K10" s="23">
        <v>800000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310</v>
      </c>
      <c r="D11" s="24"/>
      <c r="E11" s="24"/>
      <c r="F11" s="24"/>
      <c r="G11" s="24"/>
      <c r="H11" s="24"/>
      <c r="I11" s="23">
        <v>100000</v>
      </c>
      <c r="J11" s="23">
        <v>100000</v>
      </c>
      <c r="K11" s="23">
        <v>100000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306</v>
      </c>
      <c r="B12" s="122" t="s">
        <v>311</v>
      </c>
      <c r="C12" s="21" t="s">
        <v>310</v>
      </c>
      <c r="D12" s="122" t="s">
        <v>71</v>
      </c>
      <c r="E12" s="122" t="s">
        <v>96</v>
      </c>
      <c r="F12" s="122" t="s">
        <v>97</v>
      </c>
      <c r="G12" s="122" t="s">
        <v>312</v>
      </c>
      <c r="H12" s="122" t="s">
        <v>313</v>
      </c>
      <c r="I12" s="23">
        <v>100000</v>
      </c>
      <c r="J12" s="23">
        <v>100000</v>
      </c>
      <c r="K12" s="23">
        <v>100000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314</v>
      </c>
      <c r="D13" s="24"/>
      <c r="E13" s="24"/>
      <c r="F13" s="24"/>
      <c r="G13" s="24"/>
      <c r="H13" s="24"/>
      <c r="I13" s="23">
        <v>200000</v>
      </c>
      <c r="J13" s="23">
        <v>200000</v>
      </c>
      <c r="K13" s="23">
        <v>200000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2" t="s">
        <v>306</v>
      </c>
      <c r="B14" s="122" t="s">
        <v>315</v>
      </c>
      <c r="C14" s="21" t="s">
        <v>314</v>
      </c>
      <c r="D14" s="122" t="s">
        <v>71</v>
      </c>
      <c r="E14" s="122" t="s">
        <v>90</v>
      </c>
      <c r="F14" s="122" t="s">
        <v>91</v>
      </c>
      <c r="G14" s="122" t="s">
        <v>316</v>
      </c>
      <c r="H14" s="122" t="s">
        <v>317</v>
      </c>
      <c r="I14" s="23">
        <v>200000</v>
      </c>
      <c r="J14" s="23">
        <v>200000</v>
      </c>
      <c r="K14" s="23">
        <v>200000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318</v>
      </c>
      <c r="D15" s="24"/>
      <c r="E15" s="24"/>
      <c r="F15" s="24"/>
      <c r="G15" s="24"/>
      <c r="H15" s="24"/>
      <c r="I15" s="23">
        <v>100000</v>
      </c>
      <c r="J15" s="23">
        <v>100000</v>
      </c>
      <c r="K15" s="23">
        <v>100000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2" t="s">
        <v>306</v>
      </c>
      <c r="B16" s="122" t="s">
        <v>319</v>
      </c>
      <c r="C16" s="21" t="s">
        <v>318</v>
      </c>
      <c r="D16" s="122" t="s">
        <v>71</v>
      </c>
      <c r="E16" s="122" t="s">
        <v>96</v>
      </c>
      <c r="F16" s="122" t="s">
        <v>97</v>
      </c>
      <c r="G16" s="122" t="s">
        <v>312</v>
      </c>
      <c r="H16" s="122" t="s">
        <v>313</v>
      </c>
      <c r="I16" s="23">
        <v>100000</v>
      </c>
      <c r="J16" s="23">
        <v>100000</v>
      </c>
      <c r="K16" s="23">
        <v>100000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320</v>
      </c>
      <c r="D17" s="24"/>
      <c r="E17" s="24"/>
      <c r="F17" s="24"/>
      <c r="G17" s="24"/>
      <c r="H17" s="24"/>
      <c r="I17" s="23">
        <v>600000</v>
      </c>
      <c r="J17" s="23">
        <v>600000</v>
      </c>
      <c r="K17" s="23">
        <v>600000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2" t="s">
        <v>306</v>
      </c>
      <c r="B18" s="122" t="s">
        <v>321</v>
      </c>
      <c r="C18" s="21" t="s">
        <v>320</v>
      </c>
      <c r="D18" s="122" t="s">
        <v>71</v>
      </c>
      <c r="E18" s="122" t="s">
        <v>110</v>
      </c>
      <c r="F18" s="122" t="s">
        <v>109</v>
      </c>
      <c r="G18" s="122" t="s">
        <v>257</v>
      </c>
      <c r="H18" s="122" t="s">
        <v>258</v>
      </c>
      <c r="I18" s="23">
        <v>120000</v>
      </c>
      <c r="J18" s="23">
        <v>120000</v>
      </c>
      <c r="K18" s="23">
        <v>120000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2" t="s">
        <v>306</v>
      </c>
      <c r="B19" s="122" t="s">
        <v>321</v>
      </c>
      <c r="C19" s="21" t="s">
        <v>320</v>
      </c>
      <c r="D19" s="122" t="s">
        <v>71</v>
      </c>
      <c r="E19" s="122" t="s">
        <v>110</v>
      </c>
      <c r="F19" s="122" t="s">
        <v>109</v>
      </c>
      <c r="G19" s="122" t="s">
        <v>322</v>
      </c>
      <c r="H19" s="122" t="s">
        <v>323</v>
      </c>
      <c r="I19" s="23">
        <v>100000</v>
      </c>
      <c r="J19" s="23">
        <v>100000</v>
      </c>
      <c r="K19" s="23">
        <v>100000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2" t="s">
        <v>306</v>
      </c>
      <c r="B20" s="122" t="s">
        <v>321</v>
      </c>
      <c r="C20" s="21" t="s">
        <v>320</v>
      </c>
      <c r="D20" s="122" t="s">
        <v>71</v>
      </c>
      <c r="E20" s="122" t="s">
        <v>110</v>
      </c>
      <c r="F20" s="122" t="s">
        <v>109</v>
      </c>
      <c r="G20" s="122" t="s">
        <v>324</v>
      </c>
      <c r="H20" s="122" t="s">
        <v>325</v>
      </c>
      <c r="I20" s="23">
        <v>50000</v>
      </c>
      <c r="J20" s="23">
        <v>50000</v>
      </c>
      <c r="K20" s="23">
        <v>50000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2" t="s">
        <v>306</v>
      </c>
      <c r="B21" s="122" t="s">
        <v>321</v>
      </c>
      <c r="C21" s="21" t="s">
        <v>320</v>
      </c>
      <c r="D21" s="122" t="s">
        <v>71</v>
      </c>
      <c r="E21" s="122" t="s">
        <v>110</v>
      </c>
      <c r="F21" s="122" t="s">
        <v>109</v>
      </c>
      <c r="G21" s="122" t="s">
        <v>265</v>
      </c>
      <c r="H21" s="122" t="s">
        <v>204</v>
      </c>
      <c r="I21" s="23">
        <v>30000</v>
      </c>
      <c r="J21" s="23">
        <v>30000</v>
      </c>
      <c r="K21" s="23">
        <v>30000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2" t="s">
        <v>306</v>
      </c>
      <c r="B22" s="122" t="s">
        <v>321</v>
      </c>
      <c r="C22" s="21" t="s">
        <v>320</v>
      </c>
      <c r="D22" s="122" t="s">
        <v>71</v>
      </c>
      <c r="E22" s="122" t="s">
        <v>110</v>
      </c>
      <c r="F22" s="122" t="s">
        <v>109</v>
      </c>
      <c r="G22" s="122" t="s">
        <v>326</v>
      </c>
      <c r="H22" s="122" t="s">
        <v>327</v>
      </c>
      <c r="I22" s="23">
        <v>150000</v>
      </c>
      <c r="J22" s="23">
        <v>150000</v>
      </c>
      <c r="K22" s="23">
        <v>150000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2" t="s">
        <v>306</v>
      </c>
      <c r="B23" s="122" t="s">
        <v>321</v>
      </c>
      <c r="C23" s="21" t="s">
        <v>320</v>
      </c>
      <c r="D23" s="122" t="s">
        <v>71</v>
      </c>
      <c r="E23" s="122" t="s">
        <v>110</v>
      </c>
      <c r="F23" s="122" t="s">
        <v>109</v>
      </c>
      <c r="G23" s="122" t="s">
        <v>261</v>
      </c>
      <c r="H23" s="122" t="s">
        <v>262</v>
      </c>
      <c r="I23" s="23">
        <v>50000</v>
      </c>
      <c r="J23" s="23">
        <v>50000</v>
      </c>
      <c r="K23" s="23">
        <v>50000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2" t="s">
        <v>306</v>
      </c>
      <c r="B24" s="122" t="s">
        <v>321</v>
      </c>
      <c r="C24" s="21" t="s">
        <v>320</v>
      </c>
      <c r="D24" s="122" t="s">
        <v>71</v>
      </c>
      <c r="E24" s="122" t="s">
        <v>110</v>
      </c>
      <c r="F24" s="122" t="s">
        <v>109</v>
      </c>
      <c r="G24" s="122" t="s">
        <v>280</v>
      </c>
      <c r="H24" s="122" t="s">
        <v>281</v>
      </c>
      <c r="I24" s="23">
        <v>100000</v>
      </c>
      <c r="J24" s="23">
        <v>100000</v>
      </c>
      <c r="K24" s="23">
        <v>100000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328</v>
      </c>
      <c r="D25" s="24"/>
      <c r="E25" s="24"/>
      <c r="F25" s="24"/>
      <c r="G25" s="24"/>
      <c r="H25" s="24"/>
      <c r="I25" s="23">
        <v>150000</v>
      </c>
      <c r="J25" s="23">
        <v>150000</v>
      </c>
      <c r="K25" s="23">
        <v>150000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2" t="s">
        <v>306</v>
      </c>
      <c r="B26" s="122" t="s">
        <v>329</v>
      </c>
      <c r="C26" s="21" t="s">
        <v>328</v>
      </c>
      <c r="D26" s="122" t="s">
        <v>71</v>
      </c>
      <c r="E26" s="122" t="s">
        <v>115</v>
      </c>
      <c r="F26" s="122" t="s">
        <v>91</v>
      </c>
      <c r="G26" s="122" t="s">
        <v>257</v>
      </c>
      <c r="H26" s="122" t="s">
        <v>258</v>
      </c>
      <c r="I26" s="23">
        <v>150000</v>
      </c>
      <c r="J26" s="23">
        <v>150000</v>
      </c>
      <c r="K26" s="23">
        <v>150000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1" t="s">
        <v>330</v>
      </c>
      <c r="D27" s="24"/>
      <c r="E27" s="24"/>
      <c r="F27" s="24"/>
      <c r="G27" s="24"/>
      <c r="H27" s="24"/>
      <c r="I27" s="23">
        <v>1000</v>
      </c>
      <c r="J27" s="23">
        <v>1000</v>
      </c>
      <c r="K27" s="23">
        <v>1000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2" t="s">
        <v>306</v>
      </c>
      <c r="B28" s="122" t="s">
        <v>331</v>
      </c>
      <c r="C28" s="21" t="s">
        <v>330</v>
      </c>
      <c r="D28" s="122" t="s">
        <v>71</v>
      </c>
      <c r="E28" s="122" t="s">
        <v>88</v>
      </c>
      <c r="F28" s="122" t="s">
        <v>89</v>
      </c>
      <c r="G28" s="122" t="s">
        <v>257</v>
      </c>
      <c r="H28" s="122" t="s">
        <v>258</v>
      </c>
      <c r="I28" s="23">
        <v>1000</v>
      </c>
      <c r="J28" s="23">
        <v>1000</v>
      </c>
      <c r="K28" s="23">
        <v>1000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332</v>
      </c>
      <c r="D29" s="24"/>
      <c r="E29" s="24"/>
      <c r="F29" s="24"/>
      <c r="G29" s="24"/>
      <c r="H29" s="24"/>
      <c r="I29" s="23">
        <v>200000</v>
      </c>
      <c r="J29" s="23">
        <v>200000</v>
      </c>
      <c r="K29" s="23">
        <v>200000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2" t="s">
        <v>306</v>
      </c>
      <c r="B30" s="122" t="s">
        <v>333</v>
      </c>
      <c r="C30" s="21" t="s">
        <v>332</v>
      </c>
      <c r="D30" s="122" t="s">
        <v>71</v>
      </c>
      <c r="E30" s="122" t="s">
        <v>94</v>
      </c>
      <c r="F30" s="122" t="s">
        <v>95</v>
      </c>
      <c r="G30" s="122" t="s">
        <v>257</v>
      </c>
      <c r="H30" s="122" t="s">
        <v>258</v>
      </c>
      <c r="I30" s="23">
        <v>200000</v>
      </c>
      <c r="J30" s="23">
        <v>200000</v>
      </c>
      <c r="K30" s="23">
        <v>200000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1" t="s">
        <v>334</v>
      </c>
      <c r="D31" s="24"/>
      <c r="E31" s="24"/>
      <c r="F31" s="24"/>
      <c r="G31" s="24"/>
      <c r="H31" s="24"/>
      <c r="I31" s="23">
        <v>300000</v>
      </c>
      <c r="J31" s="23">
        <v>300000</v>
      </c>
      <c r="K31" s="23">
        <v>300000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2" t="s">
        <v>306</v>
      </c>
      <c r="B32" s="122" t="s">
        <v>335</v>
      </c>
      <c r="C32" s="21" t="s">
        <v>334</v>
      </c>
      <c r="D32" s="122" t="s">
        <v>71</v>
      </c>
      <c r="E32" s="122" t="s">
        <v>94</v>
      </c>
      <c r="F32" s="122" t="s">
        <v>95</v>
      </c>
      <c r="G32" s="122" t="s">
        <v>312</v>
      </c>
      <c r="H32" s="122" t="s">
        <v>313</v>
      </c>
      <c r="I32" s="23">
        <v>300000</v>
      </c>
      <c r="J32" s="23">
        <v>300000</v>
      </c>
      <c r="K32" s="23">
        <v>300000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4"/>
      <c r="C33" s="21" t="s">
        <v>336</v>
      </c>
      <c r="D33" s="24"/>
      <c r="E33" s="24"/>
      <c r="F33" s="24"/>
      <c r="G33" s="24"/>
      <c r="H33" s="24"/>
      <c r="I33" s="23">
        <v>300000</v>
      </c>
      <c r="J33" s="23">
        <v>300000</v>
      </c>
      <c r="K33" s="23">
        <v>300000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2" t="s">
        <v>306</v>
      </c>
      <c r="B34" s="122" t="s">
        <v>337</v>
      </c>
      <c r="C34" s="21" t="s">
        <v>336</v>
      </c>
      <c r="D34" s="122" t="s">
        <v>71</v>
      </c>
      <c r="E34" s="122" t="s">
        <v>115</v>
      </c>
      <c r="F34" s="122" t="s">
        <v>91</v>
      </c>
      <c r="G34" s="122" t="s">
        <v>257</v>
      </c>
      <c r="H34" s="122" t="s">
        <v>258</v>
      </c>
      <c r="I34" s="23">
        <v>300000</v>
      </c>
      <c r="J34" s="23">
        <v>300000</v>
      </c>
      <c r="K34" s="23">
        <v>300000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4"/>
      <c r="C35" s="21" t="s">
        <v>338</v>
      </c>
      <c r="D35" s="24"/>
      <c r="E35" s="24"/>
      <c r="F35" s="24"/>
      <c r="G35" s="24"/>
      <c r="H35" s="24"/>
      <c r="I35" s="23">
        <v>200000</v>
      </c>
      <c r="J35" s="23">
        <v>200000</v>
      </c>
      <c r="K35" s="23">
        <v>200000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2" t="s">
        <v>306</v>
      </c>
      <c r="B36" s="122" t="s">
        <v>339</v>
      </c>
      <c r="C36" s="21" t="s">
        <v>338</v>
      </c>
      <c r="D36" s="122" t="s">
        <v>71</v>
      </c>
      <c r="E36" s="122" t="s">
        <v>110</v>
      </c>
      <c r="F36" s="122" t="s">
        <v>109</v>
      </c>
      <c r="G36" s="122" t="s">
        <v>257</v>
      </c>
      <c r="H36" s="122" t="s">
        <v>258</v>
      </c>
      <c r="I36" s="23">
        <v>200000</v>
      </c>
      <c r="J36" s="23">
        <v>200000</v>
      </c>
      <c r="K36" s="23">
        <v>200000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1" t="s">
        <v>340</v>
      </c>
      <c r="D37" s="24"/>
      <c r="E37" s="24"/>
      <c r="F37" s="24"/>
      <c r="G37" s="24"/>
      <c r="H37" s="24"/>
      <c r="I37" s="23">
        <v>300000</v>
      </c>
      <c r="J37" s="23">
        <v>300000</v>
      </c>
      <c r="K37" s="23">
        <v>300000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2" t="s">
        <v>306</v>
      </c>
      <c r="B38" s="122" t="s">
        <v>341</v>
      </c>
      <c r="C38" s="21" t="s">
        <v>340</v>
      </c>
      <c r="D38" s="122" t="s">
        <v>71</v>
      </c>
      <c r="E38" s="122" t="s">
        <v>110</v>
      </c>
      <c r="F38" s="122" t="s">
        <v>109</v>
      </c>
      <c r="G38" s="122" t="s">
        <v>257</v>
      </c>
      <c r="H38" s="122" t="s">
        <v>258</v>
      </c>
      <c r="I38" s="23">
        <v>90000</v>
      </c>
      <c r="J38" s="23">
        <v>90000</v>
      </c>
      <c r="K38" s="23">
        <v>90000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2" t="s">
        <v>306</v>
      </c>
      <c r="B39" s="122" t="s">
        <v>341</v>
      </c>
      <c r="C39" s="21" t="s">
        <v>340</v>
      </c>
      <c r="D39" s="122" t="s">
        <v>71</v>
      </c>
      <c r="E39" s="122" t="s">
        <v>110</v>
      </c>
      <c r="F39" s="122" t="s">
        <v>109</v>
      </c>
      <c r="G39" s="122" t="s">
        <v>257</v>
      </c>
      <c r="H39" s="122" t="s">
        <v>258</v>
      </c>
      <c r="I39" s="23">
        <v>100000</v>
      </c>
      <c r="J39" s="23">
        <v>100000</v>
      </c>
      <c r="K39" s="23">
        <v>100000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22" t="s">
        <v>306</v>
      </c>
      <c r="B40" s="122" t="s">
        <v>341</v>
      </c>
      <c r="C40" s="21" t="s">
        <v>340</v>
      </c>
      <c r="D40" s="122" t="s">
        <v>71</v>
      </c>
      <c r="E40" s="122" t="s">
        <v>110</v>
      </c>
      <c r="F40" s="122" t="s">
        <v>109</v>
      </c>
      <c r="G40" s="122" t="s">
        <v>316</v>
      </c>
      <c r="H40" s="122" t="s">
        <v>317</v>
      </c>
      <c r="I40" s="23">
        <v>110000</v>
      </c>
      <c r="J40" s="23">
        <v>110000</v>
      </c>
      <c r="K40" s="23">
        <v>110000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4"/>
      <c r="B41" s="24"/>
      <c r="C41" s="21" t="s">
        <v>342</v>
      </c>
      <c r="D41" s="24"/>
      <c r="E41" s="24"/>
      <c r="F41" s="24"/>
      <c r="G41" s="24"/>
      <c r="H41" s="24"/>
      <c r="I41" s="23">
        <v>230000</v>
      </c>
      <c r="J41" s="23">
        <v>230000</v>
      </c>
      <c r="K41" s="23">
        <v>230000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2" t="s">
        <v>306</v>
      </c>
      <c r="B42" s="122" t="s">
        <v>343</v>
      </c>
      <c r="C42" s="21" t="s">
        <v>342</v>
      </c>
      <c r="D42" s="122" t="s">
        <v>71</v>
      </c>
      <c r="E42" s="122" t="s">
        <v>94</v>
      </c>
      <c r="F42" s="122" t="s">
        <v>95</v>
      </c>
      <c r="G42" s="122" t="s">
        <v>312</v>
      </c>
      <c r="H42" s="122" t="s">
        <v>313</v>
      </c>
      <c r="I42" s="23">
        <v>230000</v>
      </c>
      <c r="J42" s="23">
        <v>230000</v>
      </c>
      <c r="K42" s="23">
        <v>230000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4"/>
      <c r="B43" s="24"/>
      <c r="C43" s="21" t="s">
        <v>344</v>
      </c>
      <c r="D43" s="24"/>
      <c r="E43" s="24"/>
      <c r="F43" s="24"/>
      <c r="G43" s="24"/>
      <c r="H43" s="24"/>
      <c r="I43" s="23">
        <v>300000</v>
      </c>
      <c r="J43" s="23">
        <v>300000</v>
      </c>
      <c r="K43" s="23">
        <v>300000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22" t="s">
        <v>306</v>
      </c>
      <c r="B44" s="122" t="s">
        <v>345</v>
      </c>
      <c r="C44" s="21" t="s">
        <v>344</v>
      </c>
      <c r="D44" s="122" t="s">
        <v>71</v>
      </c>
      <c r="E44" s="122" t="s">
        <v>98</v>
      </c>
      <c r="F44" s="122" t="s">
        <v>99</v>
      </c>
      <c r="G44" s="122" t="s">
        <v>312</v>
      </c>
      <c r="H44" s="122" t="s">
        <v>313</v>
      </c>
      <c r="I44" s="23">
        <v>300000</v>
      </c>
      <c r="J44" s="23">
        <v>300000</v>
      </c>
      <c r="K44" s="23">
        <v>300000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4"/>
      <c r="B45" s="24"/>
      <c r="C45" s="21" t="s">
        <v>346</v>
      </c>
      <c r="D45" s="24"/>
      <c r="E45" s="24"/>
      <c r="F45" s="24"/>
      <c r="G45" s="24"/>
      <c r="H45" s="24"/>
      <c r="I45" s="23">
        <v>200000</v>
      </c>
      <c r="J45" s="23">
        <v>200000</v>
      </c>
      <c r="K45" s="23">
        <v>200000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22" t="s">
        <v>306</v>
      </c>
      <c r="B46" s="122" t="s">
        <v>347</v>
      </c>
      <c r="C46" s="21" t="s">
        <v>346</v>
      </c>
      <c r="D46" s="122" t="s">
        <v>71</v>
      </c>
      <c r="E46" s="122" t="s">
        <v>98</v>
      </c>
      <c r="F46" s="122" t="s">
        <v>99</v>
      </c>
      <c r="G46" s="122" t="s">
        <v>257</v>
      </c>
      <c r="H46" s="122" t="s">
        <v>258</v>
      </c>
      <c r="I46" s="23">
        <v>200000</v>
      </c>
      <c r="J46" s="23">
        <v>200000</v>
      </c>
      <c r="K46" s="23">
        <v>200000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4"/>
      <c r="B47" s="24"/>
      <c r="C47" s="21" t="s">
        <v>348</v>
      </c>
      <c r="D47" s="24"/>
      <c r="E47" s="24"/>
      <c r="F47" s="24"/>
      <c r="G47" s="24"/>
      <c r="H47" s="24"/>
      <c r="I47" s="23">
        <v>1000000</v>
      </c>
      <c r="J47" s="23">
        <v>1000000</v>
      </c>
      <c r="K47" s="23">
        <v>1000000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22" t="s">
        <v>306</v>
      </c>
      <c r="B48" s="122" t="s">
        <v>349</v>
      </c>
      <c r="C48" s="21" t="s">
        <v>348</v>
      </c>
      <c r="D48" s="122" t="s">
        <v>71</v>
      </c>
      <c r="E48" s="122" t="s">
        <v>106</v>
      </c>
      <c r="F48" s="122" t="s">
        <v>107</v>
      </c>
      <c r="G48" s="122" t="s">
        <v>312</v>
      </c>
      <c r="H48" s="122" t="s">
        <v>313</v>
      </c>
      <c r="I48" s="23">
        <v>1000000</v>
      </c>
      <c r="J48" s="23">
        <v>1000000</v>
      </c>
      <c r="K48" s="23">
        <v>1000000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4"/>
      <c r="B49" s="24"/>
      <c r="C49" s="21" t="s">
        <v>350</v>
      </c>
      <c r="D49" s="24"/>
      <c r="E49" s="24"/>
      <c r="F49" s="24"/>
      <c r="G49" s="24"/>
      <c r="H49" s="24"/>
      <c r="I49" s="23">
        <v>800000</v>
      </c>
      <c r="J49" s="23"/>
      <c r="K49" s="23"/>
      <c r="L49" s="23"/>
      <c r="M49" s="23"/>
      <c r="N49" s="23"/>
      <c r="O49" s="23"/>
      <c r="P49" s="23"/>
      <c r="Q49" s="23"/>
      <c r="R49" s="23">
        <v>800000</v>
      </c>
      <c r="S49" s="23"/>
      <c r="T49" s="23"/>
      <c r="U49" s="23"/>
      <c r="V49" s="23"/>
      <c r="W49" s="23">
        <v>800000</v>
      </c>
    </row>
    <row r="50" ht="18.75" customHeight="1" spans="1:23">
      <c r="A50" s="122" t="s">
        <v>306</v>
      </c>
      <c r="B50" s="122" t="s">
        <v>351</v>
      </c>
      <c r="C50" s="21" t="s">
        <v>350</v>
      </c>
      <c r="D50" s="122" t="s">
        <v>71</v>
      </c>
      <c r="E50" s="122" t="s">
        <v>88</v>
      </c>
      <c r="F50" s="122" t="s">
        <v>89</v>
      </c>
      <c r="G50" s="122" t="s">
        <v>257</v>
      </c>
      <c r="H50" s="122" t="s">
        <v>258</v>
      </c>
      <c r="I50" s="23">
        <v>800000</v>
      </c>
      <c r="J50" s="23"/>
      <c r="K50" s="23"/>
      <c r="L50" s="23"/>
      <c r="M50" s="23"/>
      <c r="N50" s="23"/>
      <c r="O50" s="23"/>
      <c r="P50" s="23"/>
      <c r="Q50" s="23"/>
      <c r="R50" s="23">
        <v>800000</v>
      </c>
      <c r="S50" s="23"/>
      <c r="T50" s="23"/>
      <c r="U50" s="23"/>
      <c r="V50" s="23"/>
      <c r="W50" s="23">
        <v>800000</v>
      </c>
    </row>
    <row r="51" ht="18.75" customHeight="1" spans="1:23">
      <c r="A51" s="35" t="s">
        <v>150</v>
      </c>
      <c r="B51" s="36"/>
      <c r="C51" s="36"/>
      <c r="D51" s="36"/>
      <c r="E51" s="36"/>
      <c r="F51" s="36"/>
      <c r="G51" s="36"/>
      <c r="H51" s="37"/>
      <c r="I51" s="23">
        <v>5781000</v>
      </c>
      <c r="J51" s="23">
        <v>4981000</v>
      </c>
      <c r="K51" s="23">
        <v>4981000</v>
      </c>
      <c r="L51" s="23"/>
      <c r="M51" s="23"/>
      <c r="N51" s="23"/>
      <c r="O51" s="23"/>
      <c r="P51" s="23"/>
      <c r="Q51" s="23"/>
      <c r="R51" s="23">
        <v>800000</v>
      </c>
      <c r="S51" s="23"/>
      <c r="T51" s="23"/>
      <c r="U51" s="23"/>
      <c r="V51" s="23"/>
      <c r="W51" s="23">
        <v>800000</v>
      </c>
    </row>
  </sheetData>
  <mergeCells count="28">
    <mergeCell ref="A2:W2"/>
    <mergeCell ref="A3:H3"/>
    <mergeCell ref="J4:M4"/>
    <mergeCell ref="N4:P4"/>
    <mergeCell ref="R4:W4"/>
    <mergeCell ref="A51:H5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8"/>
  <sheetViews>
    <sheetView showZeros="0" topLeftCell="A66" workbookViewId="0">
      <selection activeCell="A91" sqref="A91:A9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0" t="s">
        <v>352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5"/>
      <c r="G2" s="6"/>
      <c r="H2" s="55"/>
      <c r="I2" s="55"/>
      <c r="J2" s="6"/>
    </row>
    <row r="3" ht="18.75" customHeight="1" spans="1:8">
      <c r="A3" s="7" t="str">
        <f>"单位名称："&amp;"沧源佤族自治县教育体育局"</f>
        <v>单位名称：沧源佤族自治县教育体育局</v>
      </c>
      <c r="B3" s="3"/>
      <c r="C3" s="3"/>
      <c r="D3" s="3"/>
      <c r="E3" s="3"/>
      <c r="F3" s="56"/>
      <c r="G3" s="3"/>
      <c r="H3" s="56"/>
    </row>
    <row r="4" ht="18.75" customHeight="1" spans="1:10">
      <c r="A4" s="49" t="s">
        <v>353</v>
      </c>
      <c r="B4" s="49" t="s">
        <v>354</v>
      </c>
      <c r="C4" s="49" t="s">
        <v>355</v>
      </c>
      <c r="D4" s="49" t="s">
        <v>356</v>
      </c>
      <c r="E4" s="49" t="s">
        <v>357</v>
      </c>
      <c r="F4" s="57" t="s">
        <v>358</v>
      </c>
      <c r="G4" s="49" t="s">
        <v>359</v>
      </c>
      <c r="H4" s="57" t="s">
        <v>360</v>
      </c>
      <c r="I4" s="57" t="s">
        <v>361</v>
      </c>
      <c r="J4" s="49" t="s">
        <v>362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34" t="s">
        <v>71</v>
      </c>
      <c r="B6" s="50"/>
      <c r="C6" s="50"/>
      <c r="D6" s="50"/>
      <c r="E6" s="58"/>
      <c r="F6" s="59"/>
      <c r="G6" s="58"/>
      <c r="H6" s="59"/>
      <c r="I6" s="59"/>
      <c r="J6" s="58"/>
    </row>
    <row r="7" ht="18.75" customHeight="1" spans="1:10">
      <c r="A7" s="214" t="s">
        <v>348</v>
      </c>
      <c r="B7" s="21" t="s">
        <v>363</v>
      </c>
      <c r="C7" s="21" t="s">
        <v>364</v>
      </c>
      <c r="D7" s="21" t="s">
        <v>365</v>
      </c>
      <c r="E7" s="34" t="s">
        <v>366</v>
      </c>
      <c r="F7" s="21" t="s">
        <v>367</v>
      </c>
      <c r="G7" s="34" t="s">
        <v>368</v>
      </c>
      <c r="H7" s="21" t="s">
        <v>369</v>
      </c>
      <c r="I7" s="21" t="s">
        <v>370</v>
      </c>
      <c r="J7" s="34" t="s">
        <v>348</v>
      </c>
    </row>
    <row r="8" ht="18.75" customHeight="1" spans="1:10">
      <c r="A8" s="214" t="s">
        <v>348</v>
      </c>
      <c r="B8" s="21" t="s">
        <v>363</v>
      </c>
      <c r="C8" s="21" t="s">
        <v>364</v>
      </c>
      <c r="D8" s="21" t="s">
        <v>371</v>
      </c>
      <c r="E8" s="34" t="s">
        <v>372</v>
      </c>
      <c r="F8" s="21" t="s">
        <v>367</v>
      </c>
      <c r="G8" s="34" t="s">
        <v>373</v>
      </c>
      <c r="H8" s="21" t="s">
        <v>374</v>
      </c>
      <c r="I8" s="21" t="s">
        <v>370</v>
      </c>
      <c r="J8" s="34" t="s">
        <v>348</v>
      </c>
    </row>
    <row r="9" ht="18.75" customHeight="1" spans="1:10">
      <c r="A9" s="214" t="s">
        <v>348</v>
      </c>
      <c r="B9" s="21" t="s">
        <v>363</v>
      </c>
      <c r="C9" s="21" t="s">
        <v>364</v>
      </c>
      <c r="D9" s="21" t="s">
        <v>375</v>
      </c>
      <c r="E9" s="34" t="s">
        <v>376</v>
      </c>
      <c r="F9" s="21" t="s">
        <v>367</v>
      </c>
      <c r="G9" s="34" t="s">
        <v>373</v>
      </c>
      <c r="H9" s="21" t="s">
        <v>374</v>
      </c>
      <c r="I9" s="21" t="s">
        <v>370</v>
      </c>
      <c r="J9" s="34" t="s">
        <v>348</v>
      </c>
    </row>
    <row r="10" ht="18.75" customHeight="1" spans="1:10">
      <c r="A10" s="214" t="s">
        <v>348</v>
      </c>
      <c r="B10" s="21" t="s">
        <v>363</v>
      </c>
      <c r="C10" s="21" t="s">
        <v>364</v>
      </c>
      <c r="D10" s="21" t="s">
        <v>377</v>
      </c>
      <c r="E10" s="34" t="s">
        <v>378</v>
      </c>
      <c r="F10" s="21" t="s">
        <v>367</v>
      </c>
      <c r="G10" s="34" t="s">
        <v>379</v>
      </c>
      <c r="H10" s="21" t="s">
        <v>380</v>
      </c>
      <c r="I10" s="21" t="s">
        <v>370</v>
      </c>
      <c r="J10" s="34" t="s">
        <v>348</v>
      </c>
    </row>
    <row r="11" ht="18.75" customHeight="1" spans="1:10">
      <c r="A11" s="214" t="s">
        <v>348</v>
      </c>
      <c r="B11" s="21" t="s">
        <v>363</v>
      </c>
      <c r="C11" s="21" t="s">
        <v>381</v>
      </c>
      <c r="D11" s="21" t="s">
        <v>382</v>
      </c>
      <c r="E11" s="34" t="s">
        <v>383</v>
      </c>
      <c r="F11" s="21" t="s">
        <v>367</v>
      </c>
      <c r="G11" s="34" t="s">
        <v>384</v>
      </c>
      <c r="H11" s="21" t="s">
        <v>385</v>
      </c>
      <c r="I11" s="21" t="s">
        <v>370</v>
      </c>
      <c r="J11" s="34" t="s">
        <v>348</v>
      </c>
    </row>
    <row r="12" ht="18.75" customHeight="1" spans="1:10">
      <c r="A12" s="214" t="s">
        <v>348</v>
      </c>
      <c r="B12" s="21" t="s">
        <v>363</v>
      </c>
      <c r="C12" s="21" t="s">
        <v>386</v>
      </c>
      <c r="D12" s="21" t="s">
        <v>387</v>
      </c>
      <c r="E12" s="34" t="s">
        <v>388</v>
      </c>
      <c r="F12" s="21" t="s">
        <v>389</v>
      </c>
      <c r="G12" s="34" t="s">
        <v>390</v>
      </c>
      <c r="H12" s="21" t="s">
        <v>374</v>
      </c>
      <c r="I12" s="21" t="s">
        <v>370</v>
      </c>
      <c r="J12" s="34" t="s">
        <v>348</v>
      </c>
    </row>
    <row r="13" ht="18.75" customHeight="1" spans="1:10">
      <c r="A13" s="214" t="s">
        <v>350</v>
      </c>
      <c r="B13" s="21" t="s">
        <v>363</v>
      </c>
      <c r="C13" s="21" t="s">
        <v>364</v>
      </c>
      <c r="D13" s="21" t="s">
        <v>365</v>
      </c>
      <c r="E13" s="34" t="s">
        <v>391</v>
      </c>
      <c r="F13" s="21" t="s">
        <v>367</v>
      </c>
      <c r="G13" s="34" t="s">
        <v>392</v>
      </c>
      <c r="H13" s="21" t="s">
        <v>393</v>
      </c>
      <c r="I13" s="21" t="s">
        <v>370</v>
      </c>
      <c r="J13" s="34" t="s">
        <v>350</v>
      </c>
    </row>
    <row r="14" ht="18.75" customHeight="1" spans="1:10">
      <c r="A14" s="214" t="s">
        <v>350</v>
      </c>
      <c r="B14" s="21" t="s">
        <v>363</v>
      </c>
      <c r="C14" s="21" t="s">
        <v>364</v>
      </c>
      <c r="D14" s="21" t="s">
        <v>371</v>
      </c>
      <c r="E14" s="34" t="s">
        <v>394</v>
      </c>
      <c r="F14" s="21" t="s">
        <v>367</v>
      </c>
      <c r="G14" s="34" t="s">
        <v>373</v>
      </c>
      <c r="H14" s="21" t="s">
        <v>374</v>
      </c>
      <c r="I14" s="21" t="s">
        <v>370</v>
      </c>
      <c r="J14" s="34" t="s">
        <v>350</v>
      </c>
    </row>
    <row r="15" ht="18.75" customHeight="1" spans="1:10">
      <c r="A15" s="214" t="s">
        <v>350</v>
      </c>
      <c r="B15" s="21" t="s">
        <v>363</v>
      </c>
      <c r="C15" s="21" t="s">
        <v>364</v>
      </c>
      <c r="D15" s="21" t="s">
        <v>375</v>
      </c>
      <c r="E15" s="34" t="s">
        <v>376</v>
      </c>
      <c r="F15" s="21" t="s">
        <v>367</v>
      </c>
      <c r="G15" s="34" t="s">
        <v>373</v>
      </c>
      <c r="H15" s="21" t="s">
        <v>374</v>
      </c>
      <c r="I15" s="21" t="s">
        <v>370</v>
      </c>
      <c r="J15" s="34" t="s">
        <v>350</v>
      </c>
    </row>
    <row r="16" ht="18.75" customHeight="1" spans="1:10">
      <c r="A16" s="214" t="s">
        <v>350</v>
      </c>
      <c r="B16" s="21" t="s">
        <v>363</v>
      </c>
      <c r="C16" s="21" t="s">
        <v>364</v>
      </c>
      <c r="D16" s="21" t="s">
        <v>377</v>
      </c>
      <c r="E16" s="34" t="s">
        <v>378</v>
      </c>
      <c r="F16" s="21" t="s">
        <v>367</v>
      </c>
      <c r="G16" s="34" t="s">
        <v>395</v>
      </c>
      <c r="H16" s="21" t="s">
        <v>380</v>
      </c>
      <c r="I16" s="21" t="s">
        <v>370</v>
      </c>
      <c r="J16" s="34" t="s">
        <v>350</v>
      </c>
    </row>
    <row r="17" ht="18.75" customHeight="1" spans="1:10">
      <c r="A17" s="214" t="s">
        <v>350</v>
      </c>
      <c r="B17" s="21" t="s">
        <v>363</v>
      </c>
      <c r="C17" s="21" t="s">
        <v>381</v>
      </c>
      <c r="D17" s="21" t="s">
        <v>382</v>
      </c>
      <c r="E17" s="34" t="s">
        <v>383</v>
      </c>
      <c r="F17" s="21" t="s">
        <v>367</v>
      </c>
      <c r="G17" s="34" t="s">
        <v>384</v>
      </c>
      <c r="H17" s="21" t="s">
        <v>385</v>
      </c>
      <c r="I17" s="21" t="s">
        <v>370</v>
      </c>
      <c r="J17" s="34" t="s">
        <v>350</v>
      </c>
    </row>
    <row r="18" ht="18.75" customHeight="1" spans="1:10">
      <c r="A18" s="214" t="s">
        <v>350</v>
      </c>
      <c r="B18" s="21" t="s">
        <v>363</v>
      </c>
      <c r="C18" s="21" t="s">
        <v>386</v>
      </c>
      <c r="D18" s="21" t="s">
        <v>387</v>
      </c>
      <c r="E18" s="34" t="s">
        <v>396</v>
      </c>
      <c r="F18" s="21" t="s">
        <v>389</v>
      </c>
      <c r="G18" s="34" t="s">
        <v>390</v>
      </c>
      <c r="H18" s="21" t="s">
        <v>374</v>
      </c>
      <c r="I18" s="21" t="s">
        <v>370</v>
      </c>
      <c r="J18" s="34" t="s">
        <v>350</v>
      </c>
    </row>
    <row r="19" ht="18.75" customHeight="1" spans="1:10">
      <c r="A19" s="214" t="s">
        <v>320</v>
      </c>
      <c r="B19" s="21" t="s">
        <v>363</v>
      </c>
      <c r="C19" s="21" t="s">
        <v>364</v>
      </c>
      <c r="D19" s="21" t="s">
        <v>365</v>
      </c>
      <c r="E19" s="34" t="s">
        <v>397</v>
      </c>
      <c r="F19" s="21" t="s">
        <v>367</v>
      </c>
      <c r="G19" s="34" t="s">
        <v>398</v>
      </c>
      <c r="H19" s="21" t="s">
        <v>399</v>
      </c>
      <c r="I19" s="21" t="s">
        <v>370</v>
      </c>
      <c r="J19" s="34" t="s">
        <v>320</v>
      </c>
    </row>
    <row r="20" ht="18.75" customHeight="1" spans="1:10">
      <c r="A20" s="214" t="s">
        <v>320</v>
      </c>
      <c r="B20" s="21" t="s">
        <v>363</v>
      </c>
      <c r="C20" s="21" t="s">
        <v>364</v>
      </c>
      <c r="D20" s="21" t="s">
        <v>371</v>
      </c>
      <c r="E20" s="34" t="s">
        <v>394</v>
      </c>
      <c r="F20" s="21" t="s">
        <v>367</v>
      </c>
      <c r="G20" s="34" t="s">
        <v>373</v>
      </c>
      <c r="H20" s="21" t="s">
        <v>374</v>
      </c>
      <c r="I20" s="21" t="s">
        <v>370</v>
      </c>
      <c r="J20" s="34" t="s">
        <v>320</v>
      </c>
    </row>
    <row r="21" ht="18.75" customHeight="1" spans="1:10">
      <c r="A21" s="214" t="s">
        <v>320</v>
      </c>
      <c r="B21" s="21" t="s">
        <v>363</v>
      </c>
      <c r="C21" s="21" t="s">
        <v>364</v>
      </c>
      <c r="D21" s="21" t="s">
        <v>375</v>
      </c>
      <c r="E21" s="34" t="s">
        <v>376</v>
      </c>
      <c r="F21" s="21" t="s">
        <v>367</v>
      </c>
      <c r="G21" s="34" t="s">
        <v>373</v>
      </c>
      <c r="H21" s="21" t="s">
        <v>374</v>
      </c>
      <c r="I21" s="21" t="s">
        <v>370</v>
      </c>
      <c r="J21" s="34" t="s">
        <v>320</v>
      </c>
    </row>
    <row r="22" ht="18.75" customHeight="1" spans="1:10">
      <c r="A22" s="214" t="s">
        <v>320</v>
      </c>
      <c r="B22" s="21" t="s">
        <v>363</v>
      </c>
      <c r="C22" s="21" t="s">
        <v>364</v>
      </c>
      <c r="D22" s="21" t="s">
        <v>377</v>
      </c>
      <c r="E22" s="34" t="s">
        <v>378</v>
      </c>
      <c r="F22" s="21" t="s">
        <v>367</v>
      </c>
      <c r="G22" s="34" t="s">
        <v>400</v>
      </c>
      <c r="H22" s="21" t="s">
        <v>380</v>
      </c>
      <c r="I22" s="21" t="s">
        <v>370</v>
      </c>
      <c r="J22" s="34" t="s">
        <v>320</v>
      </c>
    </row>
    <row r="23" ht="18.75" customHeight="1" spans="1:10">
      <c r="A23" s="214" t="s">
        <v>320</v>
      </c>
      <c r="B23" s="21" t="s">
        <v>363</v>
      </c>
      <c r="C23" s="21" t="s">
        <v>381</v>
      </c>
      <c r="D23" s="21" t="s">
        <v>382</v>
      </c>
      <c r="E23" s="34" t="s">
        <v>383</v>
      </c>
      <c r="F23" s="21" t="s">
        <v>367</v>
      </c>
      <c r="G23" s="34" t="s">
        <v>384</v>
      </c>
      <c r="H23" s="21" t="s">
        <v>385</v>
      </c>
      <c r="I23" s="21" t="s">
        <v>370</v>
      </c>
      <c r="J23" s="34" t="s">
        <v>320</v>
      </c>
    </row>
    <row r="24" ht="18.75" customHeight="1" spans="1:10">
      <c r="A24" s="214" t="s">
        <v>320</v>
      </c>
      <c r="B24" s="21" t="s">
        <v>363</v>
      </c>
      <c r="C24" s="21" t="s">
        <v>386</v>
      </c>
      <c r="D24" s="21" t="s">
        <v>387</v>
      </c>
      <c r="E24" s="34" t="s">
        <v>396</v>
      </c>
      <c r="F24" s="21" t="s">
        <v>389</v>
      </c>
      <c r="G24" s="34" t="s">
        <v>390</v>
      </c>
      <c r="H24" s="21" t="s">
        <v>374</v>
      </c>
      <c r="I24" s="21" t="s">
        <v>370</v>
      </c>
      <c r="J24" s="34" t="s">
        <v>320</v>
      </c>
    </row>
    <row r="25" ht="18.75" customHeight="1" spans="1:10">
      <c r="A25" s="214" t="s">
        <v>338</v>
      </c>
      <c r="B25" s="21" t="s">
        <v>363</v>
      </c>
      <c r="C25" s="21" t="s">
        <v>364</v>
      </c>
      <c r="D25" s="21" t="s">
        <v>365</v>
      </c>
      <c r="E25" s="34" t="s">
        <v>401</v>
      </c>
      <c r="F25" s="21" t="s">
        <v>367</v>
      </c>
      <c r="G25" s="34" t="s">
        <v>402</v>
      </c>
      <c r="H25" s="21" t="s">
        <v>403</v>
      </c>
      <c r="I25" s="21" t="s">
        <v>370</v>
      </c>
      <c r="J25" s="34" t="s">
        <v>338</v>
      </c>
    </row>
    <row r="26" ht="18.75" customHeight="1" spans="1:10">
      <c r="A26" s="214" t="s">
        <v>338</v>
      </c>
      <c r="B26" s="21" t="s">
        <v>363</v>
      </c>
      <c r="C26" s="21" t="s">
        <v>364</v>
      </c>
      <c r="D26" s="21" t="s">
        <v>371</v>
      </c>
      <c r="E26" s="34" t="s">
        <v>404</v>
      </c>
      <c r="F26" s="21" t="s">
        <v>367</v>
      </c>
      <c r="G26" s="34" t="s">
        <v>373</v>
      </c>
      <c r="H26" s="21" t="s">
        <v>374</v>
      </c>
      <c r="I26" s="21" t="s">
        <v>370</v>
      </c>
      <c r="J26" s="34" t="s">
        <v>338</v>
      </c>
    </row>
    <row r="27" ht="18.75" customHeight="1" spans="1:10">
      <c r="A27" s="214" t="s">
        <v>338</v>
      </c>
      <c r="B27" s="21" t="s">
        <v>363</v>
      </c>
      <c r="C27" s="21" t="s">
        <v>364</v>
      </c>
      <c r="D27" s="21" t="s">
        <v>375</v>
      </c>
      <c r="E27" s="34" t="s">
        <v>376</v>
      </c>
      <c r="F27" s="21" t="s">
        <v>367</v>
      </c>
      <c r="G27" s="34" t="s">
        <v>373</v>
      </c>
      <c r="H27" s="21" t="s">
        <v>374</v>
      </c>
      <c r="I27" s="21" t="s">
        <v>370</v>
      </c>
      <c r="J27" s="34" t="s">
        <v>338</v>
      </c>
    </row>
    <row r="28" ht="18.75" customHeight="1" spans="1:10">
      <c r="A28" s="214" t="s">
        <v>338</v>
      </c>
      <c r="B28" s="21" t="s">
        <v>363</v>
      </c>
      <c r="C28" s="21" t="s">
        <v>364</v>
      </c>
      <c r="D28" s="21" t="s">
        <v>377</v>
      </c>
      <c r="E28" s="34" t="s">
        <v>378</v>
      </c>
      <c r="F28" s="21" t="s">
        <v>367</v>
      </c>
      <c r="G28" s="34" t="s">
        <v>405</v>
      </c>
      <c r="H28" s="21" t="s">
        <v>380</v>
      </c>
      <c r="I28" s="21" t="s">
        <v>370</v>
      </c>
      <c r="J28" s="34" t="s">
        <v>338</v>
      </c>
    </row>
    <row r="29" ht="18.75" customHeight="1" spans="1:10">
      <c r="A29" s="214" t="s">
        <v>338</v>
      </c>
      <c r="B29" s="21" t="s">
        <v>363</v>
      </c>
      <c r="C29" s="21" t="s">
        <v>381</v>
      </c>
      <c r="D29" s="21" t="s">
        <v>382</v>
      </c>
      <c r="E29" s="34" t="s">
        <v>383</v>
      </c>
      <c r="F29" s="21" t="s">
        <v>367</v>
      </c>
      <c r="G29" s="34" t="s">
        <v>384</v>
      </c>
      <c r="H29" s="21" t="s">
        <v>385</v>
      </c>
      <c r="I29" s="21" t="s">
        <v>370</v>
      </c>
      <c r="J29" s="34" t="s">
        <v>338</v>
      </c>
    </row>
    <row r="30" ht="18.75" customHeight="1" spans="1:10">
      <c r="A30" s="214" t="s">
        <v>338</v>
      </c>
      <c r="B30" s="21" t="s">
        <v>363</v>
      </c>
      <c r="C30" s="21" t="s">
        <v>386</v>
      </c>
      <c r="D30" s="21" t="s">
        <v>387</v>
      </c>
      <c r="E30" s="34" t="s">
        <v>406</v>
      </c>
      <c r="F30" s="21" t="s">
        <v>389</v>
      </c>
      <c r="G30" s="34" t="s">
        <v>390</v>
      </c>
      <c r="H30" s="21" t="s">
        <v>374</v>
      </c>
      <c r="I30" s="21" t="s">
        <v>370</v>
      </c>
      <c r="J30" s="34" t="s">
        <v>338</v>
      </c>
    </row>
    <row r="31" ht="18.75" customHeight="1" spans="1:10">
      <c r="A31" s="214" t="s">
        <v>342</v>
      </c>
      <c r="B31" s="21" t="s">
        <v>363</v>
      </c>
      <c r="C31" s="21" t="s">
        <v>364</v>
      </c>
      <c r="D31" s="21" t="s">
        <v>365</v>
      </c>
      <c r="E31" s="34" t="s">
        <v>407</v>
      </c>
      <c r="F31" s="21" t="s">
        <v>367</v>
      </c>
      <c r="G31" s="34" t="s">
        <v>195</v>
      </c>
      <c r="H31" s="21" t="s">
        <v>369</v>
      </c>
      <c r="I31" s="21" t="s">
        <v>370</v>
      </c>
      <c r="J31" s="34" t="s">
        <v>342</v>
      </c>
    </row>
    <row r="32" ht="18.75" customHeight="1" spans="1:10">
      <c r="A32" s="214" t="s">
        <v>342</v>
      </c>
      <c r="B32" s="21" t="s">
        <v>363</v>
      </c>
      <c r="C32" s="21" t="s">
        <v>364</v>
      </c>
      <c r="D32" s="21" t="s">
        <v>371</v>
      </c>
      <c r="E32" s="34" t="s">
        <v>372</v>
      </c>
      <c r="F32" s="21" t="s">
        <v>367</v>
      </c>
      <c r="G32" s="34" t="s">
        <v>373</v>
      </c>
      <c r="H32" s="21" t="s">
        <v>374</v>
      </c>
      <c r="I32" s="21" t="s">
        <v>370</v>
      </c>
      <c r="J32" s="34" t="s">
        <v>342</v>
      </c>
    </row>
    <row r="33" ht="18.75" customHeight="1" spans="1:10">
      <c r="A33" s="214" t="s">
        <v>342</v>
      </c>
      <c r="B33" s="21" t="s">
        <v>363</v>
      </c>
      <c r="C33" s="21" t="s">
        <v>364</v>
      </c>
      <c r="D33" s="21" t="s">
        <v>375</v>
      </c>
      <c r="E33" s="34" t="s">
        <v>376</v>
      </c>
      <c r="F33" s="21" t="s">
        <v>367</v>
      </c>
      <c r="G33" s="34" t="s">
        <v>373</v>
      </c>
      <c r="H33" s="21" t="s">
        <v>374</v>
      </c>
      <c r="I33" s="21" t="s">
        <v>370</v>
      </c>
      <c r="J33" s="34" t="s">
        <v>342</v>
      </c>
    </row>
    <row r="34" ht="18.75" customHeight="1" spans="1:10">
      <c r="A34" s="214" t="s">
        <v>342</v>
      </c>
      <c r="B34" s="21" t="s">
        <v>363</v>
      </c>
      <c r="C34" s="21" t="s">
        <v>364</v>
      </c>
      <c r="D34" s="21" t="s">
        <v>377</v>
      </c>
      <c r="E34" s="34" t="s">
        <v>378</v>
      </c>
      <c r="F34" s="21" t="s">
        <v>367</v>
      </c>
      <c r="G34" s="34" t="s">
        <v>373</v>
      </c>
      <c r="H34" s="21" t="s">
        <v>380</v>
      </c>
      <c r="I34" s="21" t="s">
        <v>370</v>
      </c>
      <c r="J34" s="34" t="s">
        <v>342</v>
      </c>
    </row>
    <row r="35" ht="18.75" customHeight="1" spans="1:10">
      <c r="A35" s="214" t="s">
        <v>342</v>
      </c>
      <c r="B35" s="21" t="s">
        <v>363</v>
      </c>
      <c r="C35" s="21" t="s">
        <v>381</v>
      </c>
      <c r="D35" s="21" t="s">
        <v>382</v>
      </c>
      <c r="E35" s="34" t="s">
        <v>408</v>
      </c>
      <c r="F35" s="21" t="s">
        <v>367</v>
      </c>
      <c r="G35" s="34" t="s">
        <v>384</v>
      </c>
      <c r="H35" s="21" t="s">
        <v>385</v>
      </c>
      <c r="I35" s="21" t="s">
        <v>370</v>
      </c>
      <c r="J35" s="34" t="s">
        <v>342</v>
      </c>
    </row>
    <row r="36" ht="18.75" customHeight="1" spans="1:10">
      <c r="A36" s="214" t="s">
        <v>342</v>
      </c>
      <c r="B36" s="21" t="s">
        <v>363</v>
      </c>
      <c r="C36" s="21" t="s">
        <v>386</v>
      </c>
      <c r="D36" s="21" t="s">
        <v>387</v>
      </c>
      <c r="E36" s="34" t="s">
        <v>388</v>
      </c>
      <c r="F36" s="21" t="s">
        <v>389</v>
      </c>
      <c r="G36" s="34" t="s">
        <v>390</v>
      </c>
      <c r="H36" s="21" t="s">
        <v>374</v>
      </c>
      <c r="I36" s="21" t="s">
        <v>370</v>
      </c>
      <c r="J36" s="34" t="s">
        <v>342</v>
      </c>
    </row>
    <row r="37" ht="18.75" customHeight="1" spans="1:10">
      <c r="A37" s="214" t="s">
        <v>336</v>
      </c>
      <c r="B37" s="21" t="s">
        <v>363</v>
      </c>
      <c r="C37" s="21" t="s">
        <v>364</v>
      </c>
      <c r="D37" s="21" t="s">
        <v>365</v>
      </c>
      <c r="E37" s="34" t="s">
        <v>409</v>
      </c>
      <c r="F37" s="21" t="s">
        <v>367</v>
      </c>
      <c r="G37" s="34" t="s">
        <v>195</v>
      </c>
      <c r="H37" s="21" t="s">
        <v>399</v>
      </c>
      <c r="I37" s="21" t="s">
        <v>370</v>
      </c>
      <c r="J37" s="34" t="s">
        <v>336</v>
      </c>
    </row>
    <row r="38" ht="18.75" customHeight="1" spans="1:10">
      <c r="A38" s="214" t="s">
        <v>336</v>
      </c>
      <c r="B38" s="21" t="s">
        <v>363</v>
      </c>
      <c r="C38" s="21" t="s">
        <v>364</v>
      </c>
      <c r="D38" s="21" t="s">
        <v>371</v>
      </c>
      <c r="E38" s="34" t="s">
        <v>410</v>
      </c>
      <c r="F38" s="21" t="s">
        <v>367</v>
      </c>
      <c r="G38" s="34" t="s">
        <v>373</v>
      </c>
      <c r="H38" s="21" t="s">
        <v>374</v>
      </c>
      <c r="I38" s="21" t="s">
        <v>370</v>
      </c>
      <c r="J38" s="34" t="s">
        <v>336</v>
      </c>
    </row>
    <row r="39" ht="18.75" customHeight="1" spans="1:10">
      <c r="A39" s="214" t="s">
        <v>336</v>
      </c>
      <c r="B39" s="21" t="s">
        <v>363</v>
      </c>
      <c r="C39" s="21" t="s">
        <v>364</v>
      </c>
      <c r="D39" s="21" t="s">
        <v>375</v>
      </c>
      <c r="E39" s="34" t="s">
        <v>376</v>
      </c>
      <c r="F39" s="21" t="s">
        <v>367</v>
      </c>
      <c r="G39" s="34" t="s">
        <v>373</v>
      </c>
      <c r="H39" s="21" t="s">
        <v>374</v>
      </c>
      <c r="I39" s="21" t="s">
        <v>370</v>
      </c>
      <c r="J39" s="34" t="s">
        <v>336</v>
      </c>
    </row>
    <row r="40" ht="18.75" customHeight="1" spans="1:10">
      <c r="A40" s="214" t="s">
        <v>336</v>
      </c>
      <c r="B40" s="21" t="s">
        <v>363</v>
      </c>
      <c r="C40" s="21" t="s">
        <v>364</v>
      </c>
      <c r="D40" s="21" t="s">
        <v>377</v>
      </c>
      <c r="E40" s="34" t="s">
        <v>378</v>
      </c>
      <c r="F40" s="21" t="s">
        <v>367</v>
      </c>
      <c r="G40" s="34" t="s">
        <v>398</v>
      </c>
      <c r="H40" s="21" t="s">
        <v>380</v>
      </c>
      <c r="I40" s="21" t="s">
        <v>370</v>
      </c>
      <c r="J40" s="34" t="s">
        <v>336</v>
      </c>
    </row>
    <row r="41" ht="18.75" customHeight="1" spans="1:10">
      <c r="A41" s="214" t="s">
        <v>336</v>
      </c>
      <c r="B41" s="21" t="s">
        <v>363</v>
      </c>
      <c r="C41" s="21" t="s">
        <v>381</v>
      </c>
      <c r="D41" s="21" t="s">
        <v>382</v>
      </c>
      <c r="E41" s="34" t="s">
        <v>411</v>
      </c>
      <c r="F41" s="21" t="s">
        <v>367</v>
      </c>
      <c r="G41" s="34" t="s">
        <v>412</v>
      </c>
      <c r="H41" s="21" t="s">
        <v>385</v>
      </c>
      <c r="I41" s="21" t="s">
        <v>370</v>
      </c>
      <c r="J41" s="34" t="s">
        <v>336</v>
      </c>
    </row>
    <row r="42" ht="18.75" customHeight="1" spans="1:10">
      <c r="A42" s="214" t="s">
        <v>336</v>
      </c>
      <c r="B42" s="21" t="s">
        <v>363</v>
      </c>
      <c r="C42" s="21" t="s">
        <v>386</v>
      </c>
      <c r="D42" s="21" t="s">
        <v>387</v>
      </c>
      <c r="E42" s="34" t="s">
        <v>413</v>
      </c>
      <c r="F42" s="21" t="s">
        <v>389</v>
      </c>
      <c r="G42" s="34" t="s">
        <v>390</v>
      </c>
      <c r="H42" s="21" t="s">
        <v>374</v>
      </c>
      <c r="I42" s="21" t="s">
        <v>370</v>
      </c>
      <c r="J42" s="34" t="s">
        <v>336</v>
      </c>
    </row>
    <row r="43" ht="18.75" customHeight="1" spans="1:10">
      <c r="A43" s="214" t="s">
        <v>318</v>
      </c>
      <c r="B43" s="21" t="s">
        <v>363</v>
      </c>
      <c r="C43" s="21" t="s">
        <v>364</v>
      </c>
      <c r="D43" s="21" t="s">
        <v>365</v>
      </c>
      <c r="E43" s="34" t="s">
        <v>414</v>
      </c>
      <c r="F43" s="21" t="s">
        <v>367</v>
      </c>
      <c r="G43" s="34" t="s">
        <v>195</v>
      </c>
      <c r="H43" s="21" t="s">
        <v>369</v>
      </c>
      <c r="I43" s="21" t="s">
        <v>370</v>
      </c>
      <c r="J43" s="34" t="s">
        <v>415</v>
      </c>
    </row>
    <row r="44" ht="18.75" customHeight="1" spans="1:10">
      <c r="A44" s="214" t="s">
        <v>318</v>
      </c>
      <c r="B44" s="21" t="s">
        <v>363</v>
      </c>
      <c r="C44" s="21" t="s">
        <v>364</v>
      </c>
      <c r="D44" s="21" t="s">
        <v>371</v>
      </c>
      <c r="E44" s="34" t="s">
        <v>372</v>
      </c>
      <c r="F44" s="21" t="s">
        <v>367</v>
      </c>
      <c r="G44" s="34" t="s">
        <v>373</v>
      </c>
      <c r="H44" s="21" t="s">
        <v>374</v>
      </c>
      <c r="I44" s="21" t="s">
        <v>370</v>
      </c>
      <c r="J44" s="34" t="s">
        <v>415</v>
      </c>
    </row>
    <row r="45" ht="18.75" customHeight="1" spans="1:10">
      <c r="A45" s="214" t="s">
        <v>318</v>
      </c>
      <c r="B45" s="21" t="s">
        <v>363</v>
      </c>
      <c r="C45" s="21" t="s">
        <v>364</v>
      </c>
      <c r="D45" s="21" t="s">
        <v>375</v>
      </c>
      <c r="E45" s="34" t="s">
        <v>376</v>
      </c>
      <c r="F45" s="21" t="s">
        <v>367</v>
      </c>
      <c r="G45" s="34" t="s">
        <v>373</v>
      </c>
      <c r="H45" s="21" t="s">
        <v>374</v>
      </c>
      <c r="I45" s="21" t="s">
        <v>370</v>
      </c>
      <c r="J45" s="34" t="s">
        <v>415</v>
      </c>
    </row>
    <row r="46" ht="18.75" customHeight="1" spans="1:10">
      <c r="A46" s="214" t="s">
        <v>318</v>
      </c>
      <c r="B46" s="21" t="s">
        <v>363</v>
      </c>
      <c r="C46" s="21" t="s">
        <v>364</v>
      </c>
      <c r="D46" s="21" t="s">
        <v>377</v>
      </c>
      <c r="E46" s="34" t="s">
        <v>378</v>
      </c>
      <c r="F46" s="21" t="s">
        <v>367</v>
      </c>
      <c r="G46" s="34" t="s">
        <v>368</v>
      </c>
      <c r="H46" s="21" t="s">
        <v>380</v>
      </c>
      <c r="I46" s="21" t="s">
        <v>370</v>
      </c>
      <c r="J46" s="34" t="s">
        <v>415</v>
      </c>
    </row>
    <row r="47" ht="18.75" customHeight="1" spans="1:10">
      <c r="A47" s="214" t="s">
        <v>318</v>
      </c>
      <c r="B47" s="21" t="s">
        <v>363</v>
      </c>
      <c r="C47" s="21" t="s">
        <v>381</v>
      </c>
      <c r="D47" s="21" t="s">
        <v>382</v>
      </c>
      <c r="E47" s="34" t="s">
        <v>383</v>
      </c>
      <c r="F47" s="21" t="s">
        <v>367</v>
      </c>
      <c r="G47" s="34" t="s">
        <v>384</v>
      </c>
      <c r="H47" s="21" t="s">
        <v>385</v>
      </c>
      <c r="I47" s="21" t="s">
        <v>370</v>
      </c>
      <c r="J47" s="34" t="s">
        <v>415</v>
      </c>
    </row>
    <row r="48" ht="18.75" customHeight="1" spans="1:10">
      <c r="A48" s="214" t="s">
        <v>318</v>
      </c>
      <c r="B48" s="21" t="s">
        <v>363</v>
      </c>
      <c r="C48" s="21" t="s">
        <v>386</v>
      </c>
      <c r="D48" s="21" t="s">
        <v>387</v>
      </c>
      <c r="E48" s="34" t="s">
        <v>388</v>
      </c>
      <c r="F48" s="21" t="s">
        <v>389</v>
      </c>
      <c r="G48" s="34" t="s">
        <v>390</v>
      </c>
      <c r="H48" s="21" t="s">
        <v>374</v>
      </c>
      <c r="I48" s="21" t="s">
        <v>370</v>
      </c>
      <c r="J48" s="34" t="s">
        <v>415</v>
      </c>
    </row>
    <row r="49" ht="18.75" customHeight="1" spans="1:10">
      <c r="A49" s="214" t="s">
        <v>340</v>
      </c>
      <c r="B49" s="21" t="s">
        <v>363</v>
      </c>
      <c r="C49" s="21" t="s">
        <v>364</v>
      </c>
      <c r="D49" s="21" t="s">
        <v>365</v>
      </c>
      <c r="E49" s="34" t="s">
        <v>416</v>
      </c>
      <c r="F49" s="21" t="s">
        <v>367</v>
      </c>
      <c r="G49" s="34" t="s">
        <v>417</v>
      </c>
      <c r="H49" s="21" t="s">
        <v>418</v>
      </c>
      <c r="I49" s="21" t="s">
        <v>370</v>
      </c>
      <c r="J49" s="34" t="s">
        <v>340</v>
      </c>
    </row>
    <row r="50" ht="18.75" customHeight="1" spans="1:10">
      <c r="A50" s="214" t="s">
        <v>340</v>
      </c>
      <c r="B50" s="21" t="s">
        <v>363</v>
      </c>
      <c r="C50" s="21" t="s">
        <v>364</v>
      </c>
      <c r="D50" s="21" t="s">
        <v>371</v>
      </c>
      <c r="E50" s="34" t="s">
        <v>419</v>
      </c>
      <c r="F50" s="21" t="s">
        <v>367</v>
      </c>
      <c r="G50" s="34" t="s">
        <v>373</v>
      </c>
      <c r="H50" s="21" t="s">
        <v>374</v>
      </c>
      <c r="I50" s="21" t="s">
        <v>370</v>
      </c>
      <c r="J50" s="34" t="s">
        <v>340</v>
      </c>
    </row>
    <row r="51" ht="18.75" customHeight="1" spans="1:10">
      <c r="A51" s="214" t="s">
        <v>340</v>
      </c>
      <c r="B51" s="21" t="s">
        <v>363</v>
      </c>
      <c r="C51" s="21" t="s">
        <v>364</v>
      </c>
      <c r="D51" s="21" t="s">
        <v>375</v>
      </c>
      <c r="E51" s="34" t="s">
        <v>376</v>
      </c>
      <c r="F51" s="21" t="s">
        <v>367</v>
      </c>
      <c r="G51" s="34" t="s">
        <v>373</v>
      </c>
      <c r="H51" s="21" t="s">
        <v>374</v>
      </c>
      <c r="I51" s="21" t="s">
        <v>370</v>
      </c>
      <c r="J51" s="34" t="s">
        <v>340</v>
      </c>
    </row>
    <row r="52" ht="18.75" customHeight="1" spans="1:10">
      <c r="A52" s="214" t="s">
        <v>340</v>
      </c>
      <c r="B52" s="21" t="s">
        <v>363</v>
      </c>
      <c r="C52" s="21" t="s">
        <v>364</v>
      </c>
      <c r="D52" s="21" t="s">
        <v>377</v>
      </c>
      <c r="E52" s="34" t="s">
        <v>378</v>
      </c>
      <c r="F52" s="21" t="s">
        <v>367</v>
      </c>
      <c r="G52" s="34" t="s">
        <v>420</v>
      </c>
      <c r="H52" s="21" t="s">
        <v>380</v>
      </c>
      <c r="I52" s="21" t="s">
        <v>370</v>
      </c>
      <c r="J52" s="34" t="s">
        <v>340</v>
      </c>
    </row>
    <row r="53" ht="18.75" customHeight="1" spans="1:10">
      <c r="A53" s="214" t="s">
        <v>340</v>
      </c>
      <c r="B53" s="21" t="s">
        <v>363</v>
      </c>
      <c r="C53" s="21" t="s">
        <v>381</v>
      </c>
      <c r="D53" s="21" t="s">
        <v>382</v>
      </c>
      <c r="E53" s="34" t="s">
        <v>383</v>
      </c>
      <c r="F53" s="21" t="s">
        <v>367</v>
      </c>
      <c r="G53" s="34" t="s">
        <v>384</v>
      </c>
      <c r="H53" s="21" t="s">
        <v>385</v>
      </c>
      <c r="I53" s="21" t="s">
        <v>370</v>
      </c>
      <c r="J53" s="34" t="s">
        <v>340</v>
      </c>
    </row>
    <row r="54" ht="18.75" customHeight="1" spans="1:10">
      <c r="A54" s="214" t="s">
        <v>340</v>
      </c>
      <c r="B54" s="21" t="s">
        <v>363</v>
      </c>
      <c r="C54" s="21" t="s">
        <v>386</v>
      </c>
      <c r="D54" s="21" t="s">
        <v>387</v>
      </c>
      <c r="E54" s="34" t="s">
        <v>421</v>
      </c>
      <c r="F54" s="21" t="s">
        <v>389</v>
      </c>
      <c r="G54" s="34" t="s">
        <v>390</v>
      </c>
      <c r="H54" s="21" t="s">
        <v>374</v>
      </c>
      <c r="I54" s="21" t="s">
        <v>370</v>
      </c>
      <c r="J54" s="34" t="s">
        <v>340</v>
      </c>
    </row>
    <row r="55" ht="18.75" customHeight="1" spans="1:10">
      <c r="A55" s="214" t="s">
        <v>332</v>
      </c>
      <c r="B55" s="21" t="s">
        <v>363</v>
      </c>
      <c r="C55" s="21" t="s">
        <v>364</v>
      </c>
      <c r="D55" s="21" t="s">
        <v>365</v>
      </c>
      <c r="E55" s="34" t="s">
        <v>422</v>
      </c>
      <c r="F55" s="21" t="s">
        <v>367</v>
      </c>
      <c r="G55" s="34" t="s">
        <v>194</v>
      </c>
      <c r="H55" s="21" t="s">
        <v>418</v>
      </c>
      <c r="I55" s="21" t="s">
        <v>370</v>
      </c>
      <c r="J55" s="34" t="s">
        <v>332</v>
      </c>
    </row>
    <row r="56" ht="18.75" customHeight="1" spans="1:10">
      <c r="A56" s="214" t="s">
        <v>332</v>
      </c>
      <c r="B56" s="21" t="s">
        <v>363</v>
      </c>
      <c r="C56" s="21" t="s">
        <v>364</v>
      </c>
      <c r="D56" s="21" t="s">
        <v>371</v>
      </c>
      <c r="E56" s="34" t="s">
        <v>372</v>
      </c>
      <c r="F56" s="21" t="s">
        <v>367</v>
      </c>
      <c r="G56" s="34" t="s">
        <v>373</v>
      </c>
      <c r="H56" s="21" t="s">
        <v>374</v>
      </c>
      <c r="I56" s="21" t="s">
        <v>370</v>
      </c>
      <c r="J56" s="34" t="s">
        <v>332</v>
      </c>
    </row>
    <row r="57" ht="18.75" customHeight="1" spans="1:10">
      <c r="A57" s="214" t="s">
        <v>332</v>
      </c>
      <c r="B57" s="21" t="s">
        <v>363</v>
      </c>
      <c r="C57" s="21" t="s">
        <v>364</v>
      </c>
      <c r="D57" s="21" t="s">
        <v>375</v>
      </c>
      <c r="E57" s="34" t="s">
        <v>376</v>
      </c>
      <c r="F57" s="21" t="s">
        <v>367</v>
      </c>
      <c r="G57" s="34" t="s">
        <v>373</v>
      </c>
      <c r="H57" s="21" t="s">
        <v>374</v>
      </c>
      <c r="I57" s="21" t="s">
        <v>370</v>
      </c>
      <c r="J57" s="34" t="s">
        <v>332</v>
      </c>
    </row>
    <row r="58" ht="18.75" customHeight="1" spans="1:10">
      <c r="A58" s="214" t="s">
        <v>332</v>
      </c>
      <c r="B58" s="21" t="s">
        <v>363</v>
      </c>
      <c r="C58" s="21" t="s">
        <v>364</v>
      </c>
      <c r="D58" s="21" t="s">
        <v>377</v>
      </c>
      <c r="E58" s="34" t="s">
        <v>378</v>
      </c>
      <c r="F58" s="21" t="s">
        <v>367</v>
      </c>
      <c r="G58" s="34" t="s">
        <v>423</v>
      </c>
      <c r="H58" s="21" t="s">
        <v>380</v>
      </c>
      <c r="I58" s="21" t="s">
        <v>370</v>
      </c>
      <c r="J58" s="34" t="s">
        <v>332</v>
      </c>
    </row>
    <row r="59" ht="18.75" customHeight="1" spans="1:10">
      <c r="A59" s="214" t="s">
        <v>332</v>
      </c>
      <c r="B59" s="21" t="s">
        <v>363</v>
      </c>
      <c r="C59" s="21" t="s">
        <v>381</v>
      </c>
      <c r="D59" s="21" t="s">
        <v>382</v>
      </c>
      <c r="E59" s="34" t="s">
        <v>383</v>
      </c>
      <c r="F59" s="21" t="s">
        <v>367</v>
      </c>
      <c r="G59" s="34" t="s">
        <v>384</v>
      </c>
      <c r="H59" s="21" t="s">
        <v>385</v>
      </c>
      <c r="I59" s="21" t="s">
        <v>370</v>
      </c>
      <c r="J59" s="34" t="s">
        <v>332</v>
      </c>
    </row>
    <row r="60" ht="18.75" customHeight="1" spans="1:10">
      <c r="A60" s="214" t="s">
        <v>332</v>
      </c>
      <c r="B60" s="21" t="s">
        <v>363</v>
      </c>
      <c r="C60" s="21" t="s">
        <v>386</v>
      </c>
      <c r="D60" s="21" t="s">
        <v>387</v>
      </c>
      <c r="E60" s="34" t="s">
        <v>388</v>
      </c>
      <c r="F60" s="21" t="s">
        <v>389</v>
      </c>
      <c r="G60" s="34" t="s">
        <v>390</v>
      </c>
      <c r="H60" s="21" t="s">
        <v>374</v>
      </c>
      <c r="I60" s="21" t="s">
        <v>370</v>
      </c>
      <c r="J60" s="34" t="s">
        <v>332</v>
      </c>
    </row>
    <row r="61" ht="18.75" customHeight="1" spans="1:10">
      <c r="A61" s="214" t="s">
        <v>305</v>
      </c>
      <c r="B61" s="21" t="s">
        <v>363</v>
      </c>
      <c r="C61" s="21" t="s">
        <v>364</v>
      </c>
      <c r="D61" s="21" t="s">
        <v>365</v>
      </c>
      <c r="E61" s="34" t="s">
        <v>424</v>
      </c>
      <c r="F61" s="21" t="s">
        <v>367</v>
      </c>
      <c r="G61" s="34" t="s">
        <v>425</v>
      </c>
      <c r="H61" s="21" t="s">
        <v>426</v>
      </c>
      <c r="I61" s="21" t="s">
        <v>370</v>
      </c>
      <c r="J61" s="34" t="s">
        <v>305</v>
      </c>
    </row>
    <row r="62" ht="18.75" customHeight="1" spans="1:10">
      <c r="A62" s="214" t="s">
        <v>305</v>
      </c>
      <c r="B62" s="21" t="s">
        <v>363</v>
      </c>
      <c r="C62" s="21" t="s">
        <v>364</v>
      </c>
      <c r="D62" s="21" t="s">
        <v>371</v>
      </c>
      <c r="E62" s="34" t="s">
        <v>427</v>
      </c>
      <c r="F62" s="21" t="s">
        <v>367</v>
      </c>
      <c r="G62" s="34" t="s">
        <v>373</v>
      </c>
      <c r="H62" s="21" t="s">
        <v>374</v>
      </c>
      <c r="I62" s="21" t="s">
        <v>370</v>
      </c>
      <c r="J62" s="34" t="s">
        <v>305</v>
      </c>
    </row>
    <row r="63" ht="18.75" customHeight="1" spans="1:10">
      <c r="A63" s="214" t="s">
        <v>305</v>
      </c>
      <c r="B63" s="21" t="s">
        <v>363</v>
      </c>
      <c r="C63" s="21" t="s">
        <v>364</v>
      </c>
      <c r="D63" s="21" t="s">
        <v>375</v>
      </c>
      <c r="E63" s="34" t="s">
        <v>376</v>
      </c>
      <c r="F63" s="21" t="s">
        <v>367</v>
      </c>
      <c r="G63" s="34" t="s">
        <v>373</v>
      </c>
      <c r="H63" s="21" t="s">
        <v>374</v>
      </c>
      <c r="I63" s="21" t="s">
        <v>370</v>
      </c>
      <c r="J63" s="34" t="s">
        <v>305</v>
      </c>
    </row>
    <row r="64" ht="18.75" customHeight="1" spans="1:10">
      <c r="A64" s="214" t="s">
        <v>305</v>
      </c>
      <c r="B64" s="21" t="s">
        <v>363</v>
      </c>
      <c r="C64" s="21" t="s">
        <v>364</v>
      </c>
      <c r="D64" s="21" t="s">
        <v>377</v>
      </c>
      <c r="E64" s="34" t="s">
        <v>378</v>
      </c>
      <c r="F64" s="21" t="s">
        <v>367</v>
      </c>
      <c r="G64" s="34" t="s">
        <v>428</v>
      </c>
      <c r="H64" s="21" t="s">
        <v>380</v>
      </c>
      <c r="I64" s="21" t="s">
        <v>370</v>
      </c>
      <c r="J64" s="34" t="s">
        <v>305</v>
      </c>
    </row>
    <row r="65" ht="18.75" customHeight="1" spans="1:10">
      <c r="A65" s="214" t="s">
        <v>305</v>
      </c>
      <c r="B65" s="21" t="s">
        <v>363</v>
      </c>
      <c r="C65" s="21" t="s">
        <v>381</v>
      </c>
      <c r="D65" s="21" t="s">
        <v>382</v>
      </c>
      <c r="E65" s="34" t="s">
        <v>383</v>
      </c>
      <c r="F65" s="21" t="s">
        <v>367</v>
      </c>
      <c r="G65" s="34" t="s">
        <v>384</v>
      </c>
      <c r="H65" s="21" t="s">
        <v>385</v>
      </c>
      <c r="I65" s="21" t="s">
        <v>370</v>
      </c>
      <c r="J65" s="34" t="s">
        <v>305</v>
      </c>
    </row>
    <row r="66" ht="18.75" customHeight="1" spans="1:10">
      <c r="A66" s="214" t="s">
        <v>305</v>
      </c>
      <c r="B66" s="21" t="s">
        <v>363</v>
      </c>
      <c r="C66" s="21" t="s">
        <v>386</v>
      </c>
      <c r="D66" s="21" t="s">
        <v>387</v>
      </c>
      <c r="E66" s="34" t="s">
        <v>396</v>
      </c>
      <c r="F66" s="21" t="s">
        <v>389</v>
      </c>
      <c r="G66" s="34" t="s">
        <v>390</v>
      </c>
      <c r="H66" s="21" t="s">
        <v>374</v>
      </c>
      <c r="I66" s="21" t="s">
        <v>370</v>
      </c>
      <c r="J66" s="34" t="s">
        <v>305</v>
      </c>
    </row>
    <row r="67" ht="18.75" customHeight="1" spans="1:10">
      <c r="A67" s="214" t="s">
        <v>346</v>
      </c>
      <c r="B67" s="21" t="s">
        <v>363</v>
      </c>
      <c r="C67" s="21" t="s">
        <v>364</v>
      </c>
      <c r="D67" s="21" t="s">
        <v>365</v>
      </c>
      <c r="E67" s="34" t="s">
        <v>429</v>
      </c>
      <c r="F67" s="21" t="s">
        <v>367</v>
      </c>
      <c r="G67" s="34" t="s">
        <v>368</v>
      </c>
      <c r="H67" s="21" t="s">
        <v>418</v>
      </c>
      <c r="I67" s="21" t="s">
        <v>370</v>
      </c>
      <c r="J67" s="34" t="s">
        <v>346</v>
      </c>
    </row>
    <row r="68" ht="18.75" customHeight="1" spans="1:10">
      <c r="A68" s="214" t="s">
        <v>346</v>
      </c>
      <c r="B68" s="21" t="s">
        <v>363</v>
      </c>
      <c r="C68" s="21" t="s">
        <v>364</v>
      </c>
      <c r="D68" s="21" t="s">
        <v>371</v>
      </c>
      <c r="E68" s="34" t="s">
        <v>430</v>
      </c>
      <c r="F68" s="21" t="s">
        <v>367</v>
      </c>
      <c r="G68" s="34" t="s">
        <v>373</v>
      </c>
      <c r="H68" s="21" t="s">
        <v>374</v>
      </c>
      <c r="I68" s="21" t="s">
        <v>370</v>
      </c>
      <c r="J68" s="34" t="s">
        <v>346</v>
      </c>
    </row>
    <row r="69" ht="18.75" customHeight="1" spans="1:10">
      <c r="A69" s="214" t="s">
        <v>346</v>
      </c>
      <c r="B69" s="21" t="s">
        <v>363</v>
      </c>
      <c r="C69" s="21" t="s">
        <v>364</v>
      </c>
      <c r="D69" s="21" t="s">
        <v>375</v>
      </c>
      <c r="E69" s="34" t="s">
        <v>376</v>
      </c>
      <c r="F69" s="21" t="s">
        <v>367</v>
      </c>
      <c r="G69" s="34" t="s">
        <v>373</v>
      </c>
      <c r="H69" s="21" t="s">
        <v>374</v>
      </c>
      <c r="I69" s="21" t="s">
        <v>370</v>
      </c>
      <c r="J69" s="34" t="s">
        <v>346</v>
      </c>
    </row>
    <row r="70" ht="18.75" customHeight="1" spans="1:10">
      <c r="A70" s="214" t="s">
        <v>346</v>
      </c>
      <c r="B70" s="21" t="s">
        <v>363</v>
      </c>
      <c r="C70" s="21" t="s">
        <v>364</v>
      </c>
      <c r="D70" s="21" t="s">
        <v>377</v>
      </c>
      <c r="E70" s="34" t="s">
        <v>378</v>
      </c>
      <c r="F70" s="21" t="s">
        <v>367</v>
      </c>
      <c r="G70" s="34" t="s">
        <v>405</v>
      </c>
      <c r="H70" s="21" t="s">
        <v>380</v>
      </c>
      <c r="I70" s="21" t="s">
        <v>370</v>
      </c>
      <c r="J70" s="34" t="s">
        <v>346</v>
      </c>
    </row>
    <row r="71" ht="18.75" customHeight="1" spans="1:10">
      <c r="A71" s="214" t="s">
        <v>346</v>
      </c>
      <c r="B71" s="21" t="s">
        <v>363</v>
      </c>
      <c r="C71" s="21" t="s">
        <v>381</v>
      </c>
      <c r="D71" s="21" t="s">
        <v>382</v>
      </c>
      <c r="E71" s="34" t="s">
        <v>383</v>
      </c>
      <c r="F71" s="21" t="s">
        <v>367</v>
      </c>
      <c r="G71" s="34" t="s">
        <v>384</v>
      </c>
      <c r="H71" s="21" t="s">
        <v>385</v>
      </c>
      <c r="I71" s="21" t="s">
        <v>370</v>
      </c>
      <c r="J71" s="34" t="s">
        <v>346</v>
      </c>
    </row>
    <row r="72" ht="18.75" customHeight="1" spans="1:10">
      <c r="A72" s="214" t="s">
        <v>346</v>
      </c>
      <c r="B72" s="21" t="s">
        <v>363</v>
      </c>
      <c r="C72" s="21" t="s">
        <v>386</v>
      </c>
      <c r="D72" s="21" t="s">
        <v>387</v>
      </c>
      <c r="E72" s="34" t="s">
        <v>388</v>
      </c>
      <c r="F72" s="21" t="s">
        <v>389</v>
      </c>
      <c r="G72" s="34" t="s">
        <v>390</v>
      </c>
      <c r="H72" s="21" t="s">
        <v>374</v>
      </c>
      <c r="I72" s="21" t="s">
        <v>370</v>
      </c>
      <c r="J72" s="34" t="s">
        <v>346</v>
      </c>
    </row>
    <row r="73" ht="18.75" customHeight="1" spans="1:10">
      <c r="A73" s="214" t="s">
        <v>314</v>
      </c>
      <c r="B73" s="21" t="s">
        <v>363</v>
      </c>
      <c r="C73" s="21" t="s">
        <v>364</v>
      </c>
      <c r="D73" s="21" t="s">
        <v>365</v>
      </c>
      <c r="E73" s="34" t="s">
        <v>431</v>
      </c>
      <c r="F73" s="21" t="s">
        <v>367</v>
      </c>
      <c r="G73" s="34" t="s">
        <v>417</v>
      </c>
      <c r="H73" s="21" t="s">
        <v>418</v>
      </c>
      <c r="I73" s="21" t="s">
        <v>370</v>
      </c>
      <c r="J73" s="34" t="s">
        <v>314</v>
      </c>
    </row>
    <row r="74" ht="18.75" customHeight="1" spans="1:10">
      <c r="A74" s="214" t="s">
        <v>314</v>
      </c>
      <c r="B74" s="21" t="s">
        <v>363</v>
      </c>
      <c r="C74" s="21" t="s">
        <v>364</v>
      </c>
      <c r="D74" s="21" t="s">
        <v>371</v>
      </c>
      <c r="E74" s="34" t="s">
        <v>432</v>
      </c>
      <c r="F74" s="21" t="s">
        <v>367</v>
      </c>
      <c r="G74" s="34" t="s">
        <v>373</v>
      </c>
      <c r="H74" s="21" t="s">
        <v>374</v>
      </c>
      <c r="I74" s="21" t="s">
        <v>370</v>
      </c>
      <c r="J74" s="34" t="s">
        <v>314</v>
      </c>
    </row>
    <row r="75" ht="18.75" customHeight="1" spans="1:10">
      <c r="A75" s="214" t="s">
        <v>314</v>
      </c>
      <c r="B75" s="21" t="s">
        <v>363</v>
      </c>
      <c r="C75" s="21" t="s">
        <v>364</v>
      </c>
      <c r="D75" s="21" t="s">
        <v>375</v>
      </c>
      <c r="E75" s="34" t="s">
        <v>376</v>
      </c>
      <c r="F75" s="21" t="s">
        <v>367</v>
      </c>
      <c r="G75" s="34" t="s">
        <v>373</v>
      </c>
      <c r="H75" s="21" t="s">
        <v>374</v>
      </c>
      <c r="I75" s="21" t="s">
        <v>370</v>
      </c>
      <c r="J75" s="34" t="s">
        <v>314</v>
      </c>
    </row>
    <row r="76" ht="18.75" customHeight="1" spans="1:10">
      <c r="A76" s="214" t="s">
        <v>314</v>
      </c>
      <c r="B76" s="21" t="s">
        <v>363</v>
      </c>
      <c r="C76" s="21" t="s">
        <v>364</v>
      </c>
      <c r="D76" s="21" t="s">
        <v>377</v>
      </c>
      <c r="E76" s="34" t="s">
        <v>378</v>
      </c>
      <c r="F76" s="21" t="s">
        <v>367</v>
      </c>
      <c r="G76" s="34" t="s">
        <v>405</v>
      </c>
      <c r="H76" s="21" t="s">
        <v>380</v>
      </c>
      <c r="I76" s="21" t="s">
        <v>370</v>
      </c>
      <c r="J76" s="34" t="s">
        <v>314</v>
      </c>
    </row>
    <row r="77" ht="18.75" customHeight="1" spans="1:10">
      <c r="A77" s="214" t="s">
        <v>314</v>
      </c>
      <c r="B77" s="21" t="s">
        <v>363</v>
      </c>
      <c r="C77" s="21" t="s">
        <v>381</v>
      </c>
      <c r="D77" s="21" t="s">
        <v>382</v>
      </c>
      <c r="E77" s="34" t="s">
        <v>433</v>
      </c>
      <c r="F77" s="21" t="s">
        <v>367</v>
      </c>
      <c r="G77" s="34" t="s">
        <v>434</v>
      </c>
      <c r="H77" s="21" t="s">
        <v>385</v>
      </c>
      <c r="I77" s="21" t="s">
        <v>370</v>
      </c>
      <c r="J77" s="34" t="s">
        <v>314</v>
      </c>
    </row>
    <row r="78" ht="18.75" customHeight="1" spans="1:10">
      <c r="A78" s="214" t="s">
        <v>314</v>
      </c>
      <c r="B78" s="21" t="s">
        <v>363</v>
      </c>
      <c r="C78" s="21" t="s">
        <v>386</v>
      </c>
      <c r="D78" s="21" t="s">
        <v>387</v>
      </c>
      <c r="E78" s="34" t="s">
        <v>421</v>
      </c>
      <c r="F78" s="21" t="s">
        <v>389</v>
      </c>
      <c r="G78" s="34" t="s">
        <v>390</v>
      </c>
      <c r="H78" s="21" t="s">
        <v>374</v>
      </c>
      <c r="I78" s="21" t="s">
        <v>370</v>
      </c>
      <c r="J78" s="34" t="s">
        <v>314</v>
      </c>
    </row>
    <row r="79" ht="18.75" customHeight="1" spans="1:10">
      <c r="A79" s="214" t="s">
        <v>310</v>
      </c>
      <c r="B79" s="21" t="s">
        <v>363</v>
      </c>
      <c r="C79" s="21" t="s">
        <v>364</v>
      </c>
      <c r="D79" s="21" t="s">
        <v>365</v>
      </c>
      <c r="E79" s="34" t="s">
        <v>435</v>
      </c>
      <c r="F79" s="21" t="s">
        <v>367</v>
      </c>
      <c r="G79" s="34" t="s">
        <v>436</v>
      </c>
      <c r="H79" s="21" t="s">
        <v>437</v>
      </c>
      <c r="I79" s="21" t="s">
        <v>370</v>
      </c>
      <c r="J79" s="34" t="s">
        <v>310</v>
      </c>
    </row>
    <row r="80" ht="18.75" customHeight="1" spans="1:10">
      <c r="A80" s="214" t="s">
        <v>310</v>
      </c>
      <c r="B80" s="21" t="s">
        <v>363</v>
      </c>
      <c r="C80" s="21" t="s">
        <v>364</v>
      </c>
      <c r="D80" s="21" t="s">
        <v>371</v>
      </c>
      <c r="E80" s="34" t="s">
        <v>372</v>
      </c>
      <c r="F80" s="21" t="s">
        <v>367</v>
      </c>
      <c r="G80" s="34" t="s">
        <v>373</v>
      </c>
      <c r="H80" s="21" t="s">
        <v>374</v>
      </c>
      <c r="I80" s="21" t="s">
        <v>370</v>
      </c>
      <c r="J80" s="34" t="s">
        <v>310</v>
      </c>
    </row>
    <row r="81" ht="18.75" customHeight="1" spans="1:10">
      <c r="A81" s="214" t="s">
        <v>310</v>
      </c>
      <c r="B81" s="21" t="s">
        <v>363</v>
      </c>
      <c r="C81" s="21" t="s">
        <v>364</v>
      </c>
      <c r="D81" s="21" t="s">
        <v>375</v>
      </c>
      <c r="E81" s="34" t="s">
        <v>376</v>
      </c>
      <c r="F81" s="21" t="s">
        <v>367</v>
      </c>
      <c r="G81" s="34" t="s">
        <v>373</v>
      </c>
      <c r="H81" s="21" t="s">
        <v>374</v>
      </c>
      <c r="I81" s="21" t="s">
        <v>370</v>
      </c>
      <c r="J81" s="34" t="s">
        <v>310</v>
      </c>
    </row>
    <row r="82" ht="18.75" customHeight="1" spans="1:10">
      <c r="A82" s="214" t="s">
        <v>310</v>
      </c>
      <c r="B82" s="21" t="s">
        <v>363</v>
      </c>
      <c r="C82" s="21" t="s">
        <v>364</v>
      </c>
      <c r="D82" s="21" t="s">
        <v>377</v>
      </c>
      <c r="E82" s="34" t="s">
        <v>378</v>
      </c>
      <c r="F82" s="21" t="s">
        <v>367</v>
      </c>
      <c r="G82" s="34" t="s">
        <v>438</v>
      </c>
      <c r="H82" s="21" t="s">
        <v>380</v>
      </c>
      <c r="I82" s="21" t="s">
        <v>370</v>
      </c>
      <c r="J82" s="34" t="s">
        <v>310</v>
      </c>
    </row>
    <row r="83" ht="18.75" customHeight="1" spans="1:10">
      <c r="A83" s="214" t="s">
        <v>310</v>
      </c>
      <c r="B83" s="21" t="s">
        <v>363</v>
      </c>
      <c r="C83" s="21" t="s">
        <v>381</v>
      </c>
      <c r="D83" s="21" t="s">
        <v>382</v>
      </c>
      <c r="E83" s="34" t="s">
        <v>383</v>
      </c>
      <c r="F83" s="21" t="s">
        <v>367</v>
      </c>
      <c r="G83" s="34" t="s">
        <v>384</v>
      </c>
      <c r="H83" s="21" t="s">
        <v>385</v>
      </c>
      <c r="I83" s="21" t="s">
        <v>370</v>
      </c>
      <c r="J83" s="34" t="s">
        <v>310</v>
      </c>
    </row>
    <row r="84" ht="18.75" customHeight="1" spans="1:10">
      <c r="A84" s="214" t="s">
        <v>310</v>
      </c>
      <c r="B84" s="21" t="s">
        <v>363</v>
      </c>
      <c r="C84" s="21" t="s">
        <v>386</v>
      </c>
      <c r="D84" s="21" t="s">
        <v>387</v>
      </c>
      <c r="E84" s="34" t="s">
        <v>388</v>
      </c>
      <c r="F84" s="21" t="s">
        <v>389</v>
      </c>
      <c r="G84" s="34" t="s">
        <v>390</v>
      </c>
      <c r="H84" s="21" t="s">
        <v>374</v>
      </c>
      <c r="I84" s="21" t="s">
        <v>370</v>
      </c>
      <c r="J84" s="34" t="s">
        <v>310</v>
      </c>
    </row>
    <row r="85" ht="18.75" customHeight="1" spans="1:10">
      <c r="A85" s="214" t="s">
        <v>344</v>
      </c>
      <c r="B85" s="21" t="s">
        <v>363</v>
      </c>
      <c r="C85" s="21" t="s">
        <v>364</v>
      </c>
      <c r="D85" s="21" t="s">
        <v>365</v>
      </c>
      <c r="E85" s="34" t="s">
        <v>414</v>
      </c>
      <c r="F85" s="21" t="s">
        <v>367</v>
      </c>
      <c r="G85" s="34" t="s">
        <v>195</v>
      </c>
      <c r="H85" s="21" t="s">
        <v>369</v>
      </c>
      <c r="I85" s="21" t="s">
        <v>370</v>
      </c>
      <c r="J85" s="34" t="s">
        <v>344</v>
      </c>
    </row>
    <row r="86" ht="18.75" customHeight="1" spans="1:10">
      <c r="A86" s="214" t="s">
        <v>344</v>
      </c>
      <c r="B86" s="21" t="s">
        <v>363</v>
      </c>
      <c r="C86" s="21" t="s">
        <v>364</v>
      </c>
      <c r="D86" s="21" t="s">
        <v>371</v>
      </c>
      <c r="E86" s="34" t="s">
        <v>372</v>
      </c>
      <c r="F86" s="21" t="s">
        <v>367</v>
      </c>
      <c r="G86" s="34" t="s">
        <v>373</v>
      </c>
      <c r="H86" s="21" t="s">
        <v>374</v>
      </c>
      <c r="I86" s="21" t="s">
        <v>370</v>
      </c>
      <c r="J86" s="34" t="s">
        <v>344</v>
      </c>
    </row>
    <row r="87" ht="18.75" customHeight="1" spans="1:10">
      <c r="A87" s="214" t="s">
        <v>344</v>
      </c>
      <c r="B87" s="21" t="s">
        <v>363</v>
      </c>
      <c r="C87" s="21" t="s">
        <v>364</v>
      </c>
      <c r="D87" s="21" t="s">
        <v>375</v>
      </c>
      <c r="E87" s="34" t="s">
        <v>376</v>
      </c>
      <c r="F87" s="21" t="s">
        <v>367</v>
      </c>
      <c r="G87" s="34" t="s">
        <v>373</v>
      </c>
      <c r="H87" s="21" t="s">
        <v>374</v>
      </c>
      <c r="I87" s="21" t="s">
        <v>370</v>
      </c>
      <c r="J87" s="34" t="s">
        <v>344</v>
      </c>
    </row>
    <row r="88" ht="18.75" customHeight="1" spans="1:10">
      <c r="A88" s="214" t="s">
        <v>344</v>
      </c>
      <c r="B88" s="21" t="s">
        <v>363</v>
      </c>
      <c r="C88" s="21" t="s">
        <v>364</v>
      </c>
      <c r="D88" s="21" t="s">
        <v>377</v>
      </c>
      <c r="E88" s="34" t="s">
        <v>378</v>
      </c>
      <c r="F88" s="21" t="s">
        <v>367</v>
      </c>
      <c r="G88" s="34" t="s">
        <v>373</v>
      </c>
      <c r="H88" s="21" t="s">
        <v>380</v>
      </c>
      <c r="I88" s="21" t="s">
        <v>370</v>
      </c>
      <c r="J88" s="34" t="s">
        <v>344</v>
      </c>
    </row>
    <row r="89" ht="18.75" customHeight="1" spans="1:10">
      <c r="A89" s="214" t="s">
        <v>344</v>
      </c>
      <c r="B89" s="21" t="s">
        <v>363</v>
      </c>
      <c r="C89" s="21" t="s">
        <v>381</v>
      </c>
      <c r="D89" s="21" t="s">
        <v>382</v>
      </c>
      <c r="E89" s="34" t="s">
        <v>383</v>
      </c>
      <c r="F89" s="21" t="s">
        <v>367</v>
      </c>
      <c r="G89" s="34" t="s">
        <v>384</v>
      </c>
      <c r="H89" s="21" t="s">
        <v>385</v>
      </c>
      <c r="I89" s="21" t="s">
        <v>370</v>
      </c>
      <c r="J89" s="34" t="s">
        <v>344</v>
      </c>
    </row>
    <row r="90" ht="18.75" customHeight="1" spans="1:10">
      <c r="A90" s="214" t="s">
        <v>344</v>
      </c>
      <c r="B90" s="21" t="s">
        <v>363</v>
      </c>
      <c r="C90" s="21" t="s">
        <v>386</v>
      </c>
      <c r="D90" s="21" t="s">
        <v>387</v>
      </c>
      <c r="E90" s="34" t="s">
        <v>388</v>
      </c>
      <c r="F90" s="21" t="s">
        <v>389</v>
      </c>
      <c r="G90" s="34" t="s">
        <v>390</v>
      </c>
      <c r="H90" s="21" t="s">
        <v>374</v>
      </c>
      <c r="I90" s="21" t="s">
        <v>370</v>
      </c>
      <c r="J90" s="34" t="s">
        <v>344</v>
      </c>
    </row>
    <row r="91" ht="18.75" customHeight="1" spans="1:10">
      <c r="A91" s="214" t="s">
        <v>330</v>
      </c>
      <c r="B91" s="21" t="s">
        <v>363</v>
      </c>
      <c r="C91" s="21" t="s">
        <v>364</v>
      </c>
      <c r="D91" s="21" t="s">
        <v>365</v>
      </c>
      <c r="E91" s="34" t="s">
        <v>409</v>
      </c>
      <c r="F91" s="21" t="s">
        <v>367</v>
      </c>
      <c r="G91" s="34" t="s">
        <v>439</v>
      </c>
      <c r="H91" s="21" t="s">
        <v>399</v>
      </c>
      <c r="I91" s="21" t="s">
        <v>370</v>
      </c>
      <c r="J91" s="34" t="s">
        <v>330</v>
      </c>
    </row>
    <row r="92" ht="18.75" customHeight="1" spans="1:10">
      <c r="A92" s="214" t="s">
        <v>330</v>
      </c>
      <c r="B92" s="21" t="s">
        <v>363</v>
      </c>
      <c r="C92" s="21" t="s">
        <v>364</v>
      </c>
      <c r="D92" s="21" t="s">
        <v>371</v>
      </c>
      <c r="E92" s="34" t="s">
        <v>410</v>
      </c>
      <c r="F92" s="21" t="s">
        <v>367</v>
      </c>
      <c r="G92" s="34" t="s">
        <v>373</v>
      </c>
      <c r="H92" s="21" t="s">
        <v>374</v>
      </c>
      <c r="I92" s="21" t="s">
        <v>370</v>
      </c>
      <c r="J92" s="34" t="s">
        <v>330</v>
      </c>
    </row>
    <row r="93" ht="18.75" customHeight="1" spans="1:10">
      <c r="A93" s="214" t="s">
        <v>330</v>
      </c>
      <c r="B93" s="21" t="s">
        <v>363</v>
      </c>
      <c r="C93" s="21" t="s">
        <v>364</v>
      </c>
      <c r="D93" s="21" t="s">
        <v>375</v>
      </c>
      <c r="E93" s="34" t="s">
        <v>376</v>
      </c>
      <c r="F93" s="21" t="s">
        <v>367</v>
      </c>
      <c r="G93" s="34" t="s">
        <v>373</v>
      </c>
      <c r="H93" s="21" t="s">
        <v>374</v>
      </c>
      <c r="I93" s="21" t="s">
        <v>370</v>
      </c>
      <c r="J93" s="34" t="s">
        <v>330</v>
      </c>
    </row>
    <row r="94" ht="18.75" customHeight="1" spans="1:10">
      <c r="A94" s="214" t="s">
        <v>330</v>
      </c>
      <c r="B94" s="21" t="s">
        <v>363</v>
      </c>
      <c r="C94" s="21" t="s">
        <v>364</v>
      </c>
      <c r="D94" s="21" t="s">
        <v>377</v>
      </c>
      <c r="E94" s="34" t="s">
        <v>378</v>
      </c>
      <c r="F94" s="21" t="s">
        <v>367</v>
      </c>
      <c r="G94" s="34" t="s">
        <v>440</v>
      </c>
      <c r="H94" s="21" t="s">
        <v>380</v>
      </c>
      <c r="I94" s="21" t="s">
        <v>370</v>
      </c>
      <c r="J94" s="34" t="s">
        <v>330</v>
      </c>
    </row>
    <row r="95" ht="18.75" customHeight="1" spans="1:10">
      <c r="A95" s="214" t="s">
        <v>330</v>
      </c>
      <c r="B95" s="21" t="s">
        <v>363</v>
      </c>
      <c r="C95" s="21" t="s">
        <v>381</v>
      </c>
      <c r="D95" s="21" t="s">
        <v>382</v>
      </c>
      <c r="E95" s="34" t="s">
        <v>383</v>
      </c>
      <c r="F95" s="21" t="s">
        <v>367</v>
      </c>
      <c r="G95" s="34" t="s">
        <v>384</v>
      </c>
      <c r="H95" s="21" t="s">
        <v>385</v>
      </c>
      <c r="I95" s="21" t="s">
        <v>370</v>
      </c>
      <c r="J95" s="34" t="s">
        <v>330</v>
      </c>
    </row>
    <row r="96" ht="18.75" customHeight="1" spans="1:10">
      <c r="A96" s="214" t="s">
        <v>330</v>
      </c>
      <c r="B96" s="21" t="s">
        <v>363</v>
      </c>
      <c r="C96" s="21" t="s">
        <v>386</v>
      </c>
      <c r="D96" s="21" t="s">
        <v>387</v>
      </c>
      <c r="E96" s="34" t="s">
        <v>396</v>
      </c>
      <c r="F96" s="21" t="s">
        <v>389</v>
      </c>
      <c r="G96" s="34" t="s">
        <v>390</v>
      </c>
      <c r="H96" s="21" t="s">
        <v>374</v>
      </c>
      <c r="I96" s="21" t="s">
        <v>370</v>
      </c>
      <c r="J96" s="34" t="s">
        <v>330</v>
      </c>
    </row>
    <row r="97" ht="18.75" customHeight="1" spans="1:10">
      <c r="A97" s="214" t="s">
        <v>328</v>
      </c>
      <c r="B97" s="21" t="s">
        <v>363</v>
      </c>
      <c r="C97" s="21" t="s">
        <v>364</v>
      </c>
      <c r="D97" s="21" t="s">
        <v>365</v>
      </c>
      <c r="E97" s="34" t="s">
        <v>441</v>
      </c>
      <c r="F97" s="21" t="s">
        <v>367</v>
      </c>
      <c r="G97" s="34" t="s">
        <v>368</v>
      </c>
      <c r="H97" s="21" t="s">
        <v>399</v>
      </c>
      <c r="I97" s="21" t="s">
        <v>370</v>
      </c>
      <c r="J97" s="34" t="s">
        <v>328</v>
      </c>
    </row>
    <row r="98" ht="18.75" customHeight="1" spans="1:10">
      <c r="A98" s="214" t="s">
        <v>328</v>
      </c>
      <c r="B98" s="21" t="s">
        <v>363</v>
      </c>
      <c r="C98" s="21" t="s">
        <v>364</v>
      </c>
      <c r="D98" s="21" t="s">
        <v>371</v>
      </c>
      <c r="E98" s="34" t="s">
        <v>442</v>
      </c>
      <c r="F98" s="21" t="s">
        <v>367</v>
      </c>
      <c r="G98" s="34" t="s">
        <v>373</v>
      </c>
      <c r="H98" s="21" t="s">
        <v>374</v>
      </c>
      <c r="I98" s="21" t="s">
        <v>370</v>
      </c>
      <c r="J98" s="34" t="s">
        <v>328</v>
      </c>
    </row>
    <row r="99" ht="18.75" customHeight="1" spans="1:10">
      <c r="A99" s="214" t="s">
        <v>328</v>
      </c>
      <c r="B99" s="21" t="s">
        <v>363</v>
      </c>
      <c r="C99" s="21" t="s">
        <v>364</v>
      </c>
      <c r="D99" s="21" t="s">
        <v>375</v>
      </c>
      <c r="E99" s="34" t="s">
        <v>376</v>
      </c>
      <c r="F99" s="21" t="s">
        <v>367</v>
      </c>
      <c r="G99" s="34" t="s">
        <v>373</v>
      </c>
      <c r="H99" s="21" t="s">
        <v>374</v>
      </c>
      <c r="I99" s="21" t="s">
        <v>370</v>
      </c>
      <c r="J99" s="34" t="s">
        <v>328</v>
      </c>
    </row>
    <row r="100" ht="18.75" customHeight="1" spans="1:10">
      <c r="A100" s="214" t="s">
        <v>328</v>
      </c>
      <c r="B100" s="21" t="s">
        <v>363</v>
      </c>
      <c r="C100" s="21" t="s">
        <v>364</v>
      </c>
      <c r="D100" s="21" t="s">
        <v>377</v>
      </c>
      <c r="E100" s="34" t="s">
        <v>378</v>
      </c>
      <c r="F100" s="21" t="s">
        <v>367</v>
      </c>
      <c r="G100" s="34" t="s">
        <v>443</v>
      </c>
      <c r="H100" s="21" t="s">
        <v>380</v>
      </c>
      <c r="I100" s="21" t="s">
        <v>370</v>
      </c>
      <c r="J100" s="34" t="s">
        <v>328</v>
      </c>
    </row>
    <row r="101" ht="18.75" customHeight="1" spans="1:10">
      <c r="A101" s="214" t="s">
        <v>328</v>
      </c>
      <c r="B101" s="21" t="s">
        <v>363</v>
      </c>
      <c r="C101" s="21" t="s">
        <v>381</v>
      </c>
      <c r="D101" s="21" t="s">
        <v>382</v>
      </c>
      <c r="E101" s="34" t="s">
        <v>444</v>
      </c>
      <c r="F101" s="21" t="s">
        <v>367</v>
      </c>
      <c r="G101" s="34" t="s">
        <v>412</v>
      </c>
      <c r="H101" s="21" t="s">
        <v>385</v>
      </c>
      <c r="I101" s="21" t="s">
        <v>370</v>
      </c>
      <c r="J101" s="34" t="s">
        <v>328</v>
      </c>
    </row>
    <row r="102" ht="18.75" customHeight="1" spans="1:10">
      <c r="A102" s="214" t="s">
        <v>328</v>
      </c>
      <c r="B102" s="21" t="s">
        <v>363</v>
      </c>
      <c r="C102" s="21" t="s">
        <v>386</v>
      </c>
      <c r="D102" s="21" t="s">
        <v>387</v>
      </c>
      <c r="E102" s="34" t="s">
        <v>396</v>
      </c>
      <c r="F102" s="21" t="s">
        <v>389</v>
      </c>
      <c r="G102" s="34" t="s">
        <v>390</v>
      </c>
      <c r="H102" s="21" t="s">
        <v>374</v>
      </c>
      <c r="I102" s="21" t="s">
        <v>370</v>
      </c>
      <c r="J102" s="34" t="s">
        <v>328</v>
      </c>
    </row>
    <row r="103" ht="18.75" customHeight="1" spans="1:10">
      <c r="A103" s="214" t="s">
        <v>334</v>
      </c>
      <c r="B103" s="21" t="s">
        <v>363</v>
      </c>
      <c r="C103" s="21" t="s">
        <v>364</v>
      </c>
      <c r="D103" s="21" t="s">
        <v>365</v>
      </c>
      <c r="E103" s="34" t="s">
        <v>422</v>
      </c>
      <c r="F103" s="21" t="s">
        <v>367</v>
      </c>
      <c r="G103" s="34" t="s">
        <v>194</v>
      </c>
      <c r="H103" s="21" t="s">
        <v>418</v>
      </c>
      <c r="I103" s="21" t="s">
        <v>370</v>
      </c>
      <c r="J103" s="34" t="s">
        <v>334</v>
      </c>
    </row>
    <row r="104" ht="18.75" customHeight="1" spans="1:10">
      <c r="A104" s="214" t="s">
        <v>334</v>
      </c>
      <c r="B104" s="21" t="s">
        <v>363</v>
      </c>
      <c r="C104" s="21" t="s">
        <v>364</v>
      </c>
      <c r="D104" s="21" t="s">
        <v>371</v>
      </c>
      <c r="E104" s="34" t="s">
        <v>372</v>
      </c>
      <c r="F104" s="21" t="s">
        <v>367</v>
      </c>
      <c r="G104" s="34" t="s">
        <v>373</v>
      </c>
      <c r="H104" s="21" t="s">
        <v>374</v>
      </c>
      <c r="I104" s="21" t="s">
        <v>370</v>
      </c>
      <c r="J104" s="34" t="s">
        <v>334</v>
      </c>
    </row>
    <row r="105" ht="18.75" customHeight="1" spans="1:10">
      <c r="A105" s="214" t="s">
        <v>334</v>
      </c>
      <c r="B105" s="21" t="s">
        <v>363</v>
      </c>
      <c r="C105" s="21" t="s">
        <v>364</v>
      </c>
      <c r="D105" s="21" t="s">
        <v>375</v>
      </c>
      <c r="E105" s="34" t="s">
        <v>376</v>
      </c>
      <c r="F105" s="21" t="s">
        <v>367</v>
      </c>
      <c r="G105" s="34" t="s">
        <v>373</v>
      </c>
      <c r="H105" s="21" t="s">
        <v>374</v>
      </c>
      <c r="I105" s="21" t="s">
        <v>370</v>
      </c>
      <c r="J105" s="34" t="s">
        <v>334</v>
      </c>
    </row>
    <row r="106" ht="18.75" customHeight="1" spans="1:10">
      <c r="A106" s="214" t="s">
        <v>334</v>
      </c>
      <c r="B106" s="21" t="s">
        <v>363</v>
      </c>
      <c r="C106" s="21" t="s">
        <v>364</v>
      </c>
      <c r="D106" s="21" t="s">
        <v>377</v>
      </c>
      <c r="E106" s="34" t="s">
        <v>378</v>
      </c>
      <c r="F106" s="21" t="s">
        <v>367</v>
      </c>
      <c r="G106" s="34" t="s">
        <v>398</v>
      </c>
      <c r="H106" s="21" t="s">
        <v>380</v>
      </c>
      <c r="I106" s="21" t="s">
        <v>370</v>
      </c>
      <c r="J106" s="34" t="s">
        <v>334</v>
      </c>
    </row>
    <row r="107" ht="18.75" customHeight="1" spans="1:10">
      <c r="A107" s="214" t="s">
        <v>334</v>
      </c>
      <c r="B107" s="21" t="s">
        <v>363</v>
      </c>
      <c r="C107" s="21" t="s">
        <v>381</v>
      </c>
      <c r="D107" s="21" t="s">
        <v>382</v>
      </c>
      <c r="E107" s="34" t="s">
        <v>383</v>
      </c>
      <c r="F107" s="21" t="s">
        <v>367</v>
      </c>
      <c r="G107" s="34" t="s">
        <v>384</v>
      </c>
      <c r="H107" s="21" t="s">
        <v>385</v>
      </c>
      <c r="I107" s="21" t="s">
        <v>370</v>
      </c>
      <c r="J107" s="34" t="s">
        <v>334</v>
      </c>
    </row>
    <row r="108" ht="18.75" customHeight="1" spans="1:10">
      <c r="A108" s="214" t="s">
        <v>334</v>
      </c>
      <c r="B108" s="21" t="s">
        <v>363</v>
      </c>
      <c r="C108" s="21" t="s">
        <v>386</v>
      </c>
      <c r="D108" s="21" t="s">
        <v>387</v>
      </c>
      <c r="E108" s="34" t="s">
        <v>388</v>
      </c>
      <c r="F108" s="21" t="s">
        <v>389</v>
      </c>
      <c r="G108" s="34" t="s">
        <v>390</v>
      </c>
      <c r="H108" s="21" t="s">
        <v>374</v>
      </c>
      <c r="I108" s="21" t="s">
        <v>370</v>
      </c>
      <c r="J108" s="34" t="s">
        <v>334</v>
      </c>
    </row>
  </sheetData>
  <mergeCells count="36">
    <mergeCell ref="A2:J2"/>
    <mergeCell ref="A3:H3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topLeftCell="A3" workbookViewId="0">
      <selection activeCell="A11" sqref="A11:C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2" t="s">
        <v>445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446</v>
      </c>
      <c r="C2" s="107"/>
      <c r="D2" s="108"/>
      <c r="E2" s="108"/>
      <c r="F2" s="108"/>
    </row>
    <row r="3" ht="18.75" customHeight="1" spans="1:6">
      <c r="A3" s="7" t="str">
        <f>"单位名称："&amp;"沧源佤族自治县教育体育局"</f>
        <v>单位名称：沧源佤族自治县教育体育局</v>
      </c>
      <c r="B3" s="7" t="s">
        <v>447</v>
      </c>
      <c r="C3" s="102"/>
      <c r="D3" s="104"/>
      <c r="E3" s="104"/>
      <c r="F3" s="42" t="s">
        <v>1</v>
      </c>
    </row>
    <row r="4" ht="18.75" customHeight="1" spans="1:6">
      <c r="A4" s="109" t="s">
        <v>212</v>
      </c>
      <c r="B4" s="110" t="s">
        <v>73</v>
      </c>
      <c r="C4" s="111" t="s">
        <v>74</v>
      </c>
      <c r="D4" s="13" t="s">
        <v>448</v>
      </c>
      <c r="E4" s="13"/>
      <c r="F4" s="14"/>
    </row>
    <row r="5" ht="18.75" customHeight="1" spans="1:6">
      <c r="A5" s="112"/>
      <c r="B5" s="113"/>
      <c r="C5" s="99"/>
      <c r="D5" s="98" t="s">
        <v>56</v>
      </c>
      <c r="E5" s="98" t="s">
        <v>75</v>
      </c>
      <c r="F5" s="98" t="s">
        <v>76</v>
      </c>
    </row>
    <row r="6" ht="18.75" customHeight="1" spans="1:6">
      <c r="A6" s="112">
        <v>1</v>
      </c>
      <c r="B6" s="114" t="s">
        <v>193</v>
      </c>
      <c r="C6" s="99">
        <v>3</v>
      </c>
      <c r="D6" s="98">
        <v>4</v>
      </c>
      <c r="E6" s="98">
        <v>5</v>
      </c>
      <c r="F6" s="98">
        <v>6</v>
      </c>
    </row>
    <row r="7" ht="18.75" customHeight="1" spans="1:6">
      <c r="A7" s="115"/>
      <c r="B7" s="86"/>
      <c r="C7" s="86"/>
      <c r="D7" s="23"/>
      <c r="E7" s="23"/>
      <c r="F7" s="23"/>
    </row>
    <row r="8" ht="18.75" customHeight="1" spans="1:6">
      <c r="A8" s="115"/>
      <c r="B8" s="86"/>
      <c r="C8" s="86"/>
      <c r="D8" s="23"/>
      <c r="E8" s="23"/>
      <c r="F8" s="23"/>
    </row>
    <row r="9" ht="18.75" customHeight="1" spans="1:6">
      <c r="A9" s="116" t="s">
        <v>150</v>
      </c>
      <c r="B9" s="117" t="s">
        <v>150</v>
      </c>
      <c r="C9" s="118" t="s">
        <v>150</v>
      </c>
      <c r="D9" s="23"/>
      <c r="E9" s="23"/>
      <c r="F9" s="23"/>
    </row>
    <row r="11" s="28" customFormat="1" ht="24" customHeight="1" spans="1:3">
      <c r="A11" s="38" t="s">
        <v>449</v>
      </c>
      <c r="B11" s="38"/>
      <c r="C11" s="38"/>
    </row>
  </sheetData>
  <mergeCells count="8">
    <mergeCell ref="A2:F2"/>
    <mergeCell ref="A3:C3"/>
    <mergeCell ref="D4:F4"/>
    <mergeCell ref="A9:C9"/>
    <mergeCell ref="A11:C11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showZeros="0" workbookViewId="0">
      <selection activeCell="A12" sqref="A12:C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40"/>
      <c r="P1" s="40"/>
      <c r="Q1" s="42" t="s">
        <v>450</v>
      </c>
    </row>
    <row r="2" ht="35.25" customHeight="1" spans="1:17">
      <c r="A2" s="62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5"/>
      <c r="L2" s="6"/>
      <c r="M2" s="6"/>
      <c r="N2" s="6"/>
      <c r="O2" s="55"/>
      <c r="P2" s="55"/>
      <c r="Q2" s="6"/>
    </row>
    <row r="3" ht="18.75" customHeight="1" spans="1:17">
      <c r="A3" s="44" t="str">
        <f>"单位名称："&amp;"沧源佤族自治县教育体育局"</f>
        <v>单位名称：沧源佤族自治县教育体育局</v>
      </c>
      <c r="B3" s="97"/>
      <c r="C3" s="97"/>
      <c r="D3" s="97"/>
      <c r="E3" s="97"/>
      <c r="F3" s="97"/>
      <c r="G3" s="97"/>
      <c r="H3" s="97"/>
      <c r="I3" s="97"/>
      <c r="J3" s="97"/>
      <c r="O3" s="67"/>
      <c r="P3" s="67"/>
      <c r="Q3" s="42" t="s">
        <v>199</v>
      </c>
    </row>
    <row r="4" ht="18.75" customHeight="1" spans="1:17">
      <c r="A4" s="11" t="s">
        <v>451</v>
      </c>
      <c r="B4" s="76" t="s">
        <v>452</v>
      </c>
      <c r="C4" s="76" t="s">
        <v>453</v>
      </c>
      <c r="D4" s="76" t="s">
        <v>454</v>
      </c>
      <c r="E4" s="76" t="s">
        <v>455</v>
      </c>
      <c r="F4" s="76" t="s">
        <v>456</v>
      </c>
      <c r="G4" s="47" t="s">
        <v>219</v>
      </c>
      <c r="H4" s="47"/>
      <c r="I4" s="47"/>
      <c r="J4" s="47"/>
      <c r="K4" s="78"/>
      <c r="L4" s="47"/>
      <c r="M4" s="47"/>
      <c r="N4" s="47"/>
      <c r="O4" s="68"/>
      <c r="P4" s="78"/>
      <c r="Q4" s="48"/>
    </row>
    <row r="5" ht="18.75" customHeight="1" spans="1:17">
      <c r="A5" s="16"/>
      <c r="B5" s="79"/>
      <c r="C5" s="79"/>
      <c r="D5" s="79"/>
      <c r="E5" s="79"/>
      <c r="F5" s="79"/>
      <c r="G5" s="79" t="s">
        <v>56</v>
      </c>
      <c r="H5" s="79" t="s">
        <v>59</v>
      </c>
      <c r="I5" s="79" t="s">
        <v>457</v>
      </c>
      <c r="J5" s="79" t="s">
        <v>458</v>
      </c>
      <c r="K5" s="80" t="s">
        <v>459</v>
      </c>
      <c r="L5" s="93" t="s">
        <v>78</v>
      </c>
      <c r="M5" s="93"/>
      <c r="N5" s="93"/>
      <c r="O5" s="94"/>
      <c r="P5" s="95"/>
      <c r="Q5" s="81"/>
    </row>
    <row r="6" ht="30" customHeight="1" spans="1:17">
      <c r="A6" s="18"/>
      <c r="B6" s="81"/>
      <c r="C6" s="81"/>
      <c r="D6" s="81"/>
      <c r="E6" s="81"/>
      <c r="F6" s="81"/>
      <c r="G6" s="81"/>
      <c r="H6" s="81" t="s">
        <v>58</v>
      </c>
      <c r="I6" s="81"/>
      <c r="J6" s="81"/>
      <c r="K6" s="82"/>
      <c r="L6" s="81" t="s">
        <v>58</v>
      </c>
      <c r="M6" s="81" t="s">
        <v>65</v>
      </c>
      <c r="N6" s="81" t="s">
        <v>227</v>
      </c>
      <c r="O6" s="96" t="s">
        <v>67</v>
      </c>
      <c r="P6" s="82" t="s">
        <v>68</v>
      </c>
      <c r="Q6" s="81" t="s">
        <v>69</v>
      </c>
    </row>
    <row r="7" ht="18.75" customHeight="1" spans="1:17">
      <c r="A7" s="33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18.75" customHeight="1" spans="1:17">
      <c r="A8" s="84"/>
      <c r="B8" s="85"/>
      <c r="C8" s="85"/>
      <c r="D8" s="85"/>
      <c r="E8" s="10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4"/>
      <c r="B9" s="85"/>
      <c r="C9" s="85"/>
      <c r="D9" s="85"/>
      <c r="E9" s="10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7" t="s">
        <v>150</v>
      </c>
      <c r="B10" s="88"/>
      <c r="C10" s="88"/>
      <c r="D10" s="88"/>
      <c r="E10" s="100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s="41" customFormat="1" ht="30" customHeight="1" spans="1:18">
      <c r="A12" s="38" t="s">
        <v>449</v>
      </c>
      <c r="B12" s="38"/>
      <c r="C12" s="38"/>
      <c r="D12" s="28"/>
      <c r="E12" s="39"/>
      <c r="F12" s="28"/>
      <c r="G12" s="28"/>
      <c r="H12" s="28"/>
      <c r="I12" s="28"/>
      <c r="J12" s="28"/>
      <c r="L12" s="28"/>
      <c r="M12" s="28"/>
      <c r="N12" s="28"/>
      <c r="R12" s="28"/>
    </row>
  </sheetData>
  <mergeCells count="17">
    <mergeCell ref="A2:Q2"/>
    <mergeCell ref="A3:F3"/>
    <mergeCell ref="G4:Q4"/>
    <mergeCell ref="L5:Q5"/>
    <mergeCell ref="A10:E10"/>
    <mergeCell ref="A12:C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showZeros="0" workbookViewId="0">
      <selection activeCell="A12" sqref="A12:C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6"/>
      <c r="B1" s="66"/>
      <c r="C1" s="71"/>
      <c r="D1" s="66"/>
      <c r="E1" s="66"/>
      <c r="F1" s="66"/>
      <c r="G1" s="66"/>
      <c r="H1" s="72"/>
      <c r="I1" s="66"/>
      <c r="J1" s="66"/>
      <c r="K1" s="66"/>
      <c r="L1" s="40"/>
      <c r="M1" s="90"/>
      <c r="N1" s="91" t="s">
        <v>460</v>
      </c>
    </row>
    <row r="2" ht="34.5" customHeight="1" spans="1:14">
      <c r="A2" s="43" t="str">
        <f>"2025"&amp;"年部门政府购买服务预算表"</f>
        <v>2025年部门政府购买服务预算表</v>
      </c>
      <c r="B2" s="73"/>
      <c r="C2" s="55"/>
      <c r="D2" s="73"/>
      <c r="E2" s="73"/>
      <c r="F2" s="73"/>
      <c r="G2" s="73"/>
      <c r="H2" s="74"/>
      <c r="I2" s="73"/>
      <c r="J2" s="73"/>
      <c r="K2" s="73"/>
      <c r="L2" s="55"/>
      <c r="M2" s="74"/>
      <c r="N2" s="73"/>
    </row>
    <row r="3" ht="18.75" customHeight="1" spans="1:14">
      <c r="A3" s="63" t="str">
        <f>"单位名称："&amp;"沧源佤族自治县教育体育局"</f>
        <v>单位名称：沧源佤族自治县教育体育局</v>
      </c>
      <c r="B3" s="64"/>
      <c r="C3" s="75"/>
      <c r="D3" s="64"/>
      <c r="E3" s="64"/>
      <c r="F3" s="64"/>
      <c r="G3" s="64"/>
      <c r="H3" s="72"/>
      <c r="I3" s="66"/>
      <c r="J3" s="66"/>
      <c r="K3" s="66"/>
      <c r="L3" s="67"/>
      <c r="M3" s="92"/>
      <c r="N3" s="91" t="s">
        <v>199</v>
      </c>
    </row>
    <row r="4" ht="18.75" customHeight="1" spans="1:14">
      <c r="A4" s="11" t="s">
        <v>451</v>
      </c>
      <c r="B4" s="76" t="s">
        <v>461</v>
      </c>
      <c r="C4" s="77" t="s">
        <v>462</v>
      </c>
      <c r="D4" s="47" t="s">
        <v>219</v>
      </c>
      <c r="E4" s="47"/>
      <c r="F4" s="47"/>
      <c r="G4" s="47"/>
      <c r="H4" s="78"/>
      <c r="I4" s="47"/>
      <c r="J4" s="47"/>
      <c r="K4" s="47"/>
      <c r="L4" s="68"/>
      <c r="M4" s="78"/>
      <c r="N4" s="48"/>
    </row>
    <row r="5" ht="18.75" customHeight="1" spans="1:14">
      <c r="A5" s="16"/>
      <c r="B5" s="79"/>
      <c r="C5" s="80"/>
      <c r="D5" s="79" t="s">
        <v>56</v>
      </c>
      <c r="E5" s="79" t="s">
        <v>59</v>
      </c>
      <c r="F5" s="79" t="s">
        <v>457</v>
      </c>
      <c r="G5" s="79" t="s">
        <v>458</v>
      </c>
      <c r="H5" s="80" t="s">
        <v>459</v>
      </c>
      <c r="I5" s="93" t="s">
        <v>78</v>
      </c>
      <c r="J5" s="93"/>
      <c r="K5" s="93"/>
      <c r="L5" s="94"/>
      <c r="M5" s="95"/>
      <c r="N5" s="81"/>
    </row>
    <row r="6" ht="26.25" customHeight="1" spans="1:14">
      <c r="A6" s="18"/>
      <c r="B6" s="81"/>
      <c r="C6" s="82"/>
      <c r="D6" s="81"/>
      <c r="E6" s="81"/>
      <c r="F6" s="81"/>
      <c r="G6" s="81"/>
      <c r="H6" s="82"/>
      <c r="I6" s="81" t="s">
        <v>58</v>
      </c>
      <c r="J6" s="81" t="s">
        <v>65</v>
      </c>
      <c r="K6" s="81" t="s">
        <v>227</v>
      </c>
      <c r="L6" s="96" t="s">
        <v>67</v>
      </c>
      <c r="M6" s="82" t="s">
        <v>68</v>
      </c>
      <c r="N6" s="81" t="s">
        <v>69</v>
      </c>
    </row>
    <row r="7" ht="18.75" customHeight="1" spans="1:14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</row>
    <row r="8" ht="18.75" customHeight="1" spans="1:14">
      <c r="A8" s="84"/>
      <c r="B8" s="85"/>
      <c r="C8" s="8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4"/>
      <c r="B9" s="85"/>
      <c r="C9" s="8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7" t="s">
        <v>150</v>
      </c>
      <c r="B10" s="88"/>
      <c r="C10" s="8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s="41" customFormat="1" ht="30" customHeight="1" spans="1:19">
      <c r="A12" s="38" t="s">
        <v>449</v>
      </c>
      <c r="B12" s="38"/>
      <c r="C12" s="38"/>
      <c r="E12" s="39"/>
      <c r="H12" s="28"/>
      <c r="I12" s="28"/>
      <c r="J12" s="28"/>
      <c r="K12" s="28"/>
      <c r="M12" s="28"/>
      <c r="N12" s="28"/>
      <c r="O12" s="28"/>
      <c r="S12" s="28"/>
    </row>
  </sheetData>
  <mergeCells count="14">
    <mergeCell ref="A2:N2"/>
    <mergeCell ref="A3:C3"/>
    <mergeCell ref="D4:N4"/>
    <mergeCell ref="I5:N5"/>
    <mergeCell ref="A10:C10"/>
    <mergeCell ref="A12:C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showZeros="0" workbookViewId="0">
      <selection activeCell="A10" sqref="A10:C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61"/>
      <c r="G1" s="40"/>
      <c r="H1" s="40"/>
      <c r="I1" s="40" t="s">
        <v>463</v>
      </c>
    </row>
    <row r="2" ht="27.75" customHeight="1" spans="1:9">
      <c r="A2" s="62" t="str">
        <f>"2025"&amp;"年县对下转移支付预算表"</f>
        <v>2025年县对下转移支付预算表</v>
      </c>
      <c r="B2" s="6"/>
      <c r="C2" s="6"/>
      <c r="D2" s="6"/>
      <c r="E2" s="6"/>
      <c r="F2" s="6"/>
      <c r="G2" s="55"/>
      <c r="H2" s="55"/>
      <c r="I2" s="6"/>
    </row>
    <row r="3" ht="18.75" customHeight="1" spans="1:9">
      <c r="A3" s="63" t="str">
        <f>"单位名称："&amp;"沧源佤族自治县教育体育局"</f>
        <v>单位名称：沧源佤族自治县教育体育局</v>
      </c>
      <c r="B3" s="64"/>
      <c r="C3" s="64"/>
      <c r="D3" s="65"/>
      <c r="E3" s="66"/>
      <c r="G3" s="67"/>
      <c r="H3" s="67"/>
      <c r="I3" s="40" t="s">
        <v>199</v>
      </c>
    </row>
    <row r="4" ht="18.75" customHeight="1" spans="1:9">
      <c r="A4" s="31" t="s">
        <v>464</v>
      </c>
      <c r="B4" s="12" t="s">
        <v>219</v>
      </c>
      <c r="C4" s="13"/>
      <c r="D4" s="13"/>
      <c r="E4" s="12" t="s">
        <v>465</v>
      </c>
      <c r="F4" s="13"/>
      <c r="G4" s="68"/>
      <c r="H4" s="68"/>
      <c r="I4" s="14"/>
    </row>
    <row r="5" ht="18.75" customHeight="1" spans="1:9">
      <c r="A5" s="33"/>
      <c r="B5" s="32" t="s">
        <v>56</v>
      </c>
      <c r="C5" s="11" t="s">
        <v>59</v>
      </c>
      <c r="D5" s="69" t="s">
        <v>466</v>
      </c>
      <c r="E5" s="70" t="s">
        <v>467</v>
      </c>
      <c r="F5" s="70" t="s">
        <v>467</v>
      </c>
      <c r="G5" s="70" t="s">
        <v>467</v>
      </c>
      <c r="H5" s="70" t="s">
        <v>467</v>
      </c>
      <c r="I5" s="70" t="s">
        <v>467</v>
      </c>
    </row>
    <row r="6" ht="18.75" customHeight="1" spans="1:9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0" s="41" customFormat="1" ht="27" customHeight="1" spans="1:12">
      <c r="A10" s="38" t="s">
        <v>449</v>
      </c>
      <c r="B10" s="38"/>
      <c r="C10" s="38"/>
      <c r="D10" s="28"/>
      <c r="E10" s="28"/>
      <c r="F10" s="28"/>
      <c r="G10" s="28"/>
      <c r="H10" s="28"/>
      <c r="I10" s="28"/>
      <c r="J10" s="28"/>
      <c r="K10" s="28"/>
      <c r="L10" s="28"/>
    </row>
  </sheetData>
  <mergeCells count="6">
    <mergeCell ref="A2:I2"/>
    <mergeCell ref="A3:E3"/>
    <mergeCell ref="B4:D4"/>
    <mergeCell ref="E4:I4"/>
    <mergeCell ref="A10:C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:C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40" t="s">
        <v>468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5"/>
      <c r="G2" s="6"/>
      <c r="H2" s="55"/>
      <c r="I2" s="55"/>
      <c r="J2" s="6"/>
    </row>
    <row r="3" ht="18.75" customHeight="1" spans="1:8">
      <c r="A3" s="7" t="str">
        <f>"单位名称："&amp;"沧源佤族自治县教育体育局"</f>
        <v>单位名称：沧源佤族自治县教育体育局</v>
      </c>
      <c r="B3" s="3"/>
      <c r="C3" s="3"/>
      <c r="D3" s="3"/>
      <c r="E3" s="3"/>
      <c r="F3" s="56"/>
      <c r="G3" s="3"/>
      <c r="H3" s="56"/>
    </row>
    <row r="4" ht="18.75" customHeight="1" spans="1:10">
      <c r="A4" s="49" t="s">
        <v>353</v>
      </c>
      <c r="B4" s="49" t="s">
        <v>354</v>
      </c>
      <c r="C4" s="49" t="s">
        <v>355</v>
      </c>
      <c r="D4" s="49" t="s">
        <v>356</v>
      </c>
      <c r="E4" s="49" t="s">
        <v>357</v>
      </c>
      <c r="F4" s="57" t="s">
        <v>358</v>
      </c>
      <c r="G4" s="49" t="s">
        <v>359</v>
      </c>
      <c r="H4" s="57" t="s">
        <v>360</v>
      </c>
      <c r="I4" s="57" t="s">
        <v>361</v>
      </c>
      <c r="J4" s="49" t="s">
        <v>362</v>
      </c>
    </row>
    <row r="5" ht="18.7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57">
        <v>6</v>
      </c>
      <c r="G5" s="49">
        <v>7</v>
      </c>
      <c r="H5" s="57">
        <v>8</v>
      </c>
      <c r="I5" s="57">
        <v>9</v>
      </c>
      <c r="J5" s="49">
        <v>10</v>
      </c>
    </row>
    <row r="6" ht="18.75" customHeight="1" spans="1:10">
      <c r="A6" s="21"/>
      <c r="B6" s="50"/>
      <c r="C6" s="50"/>
      <c r="D6" s="50"/>
      <c r="E6" s="58"/>
      <c r="F6" s="59"/>
      <c r="G6" s="58"/>
      <c r="H6" s="59"/>
      <c r="I6" s="59"/>
      <c r="J6" s="58"/>
    </row>
    <row r="7" ht="18.75" customHeight="1" spans="1:10">
      <c r="A7" s="21"/>
      <c r="B7" s="21"/>
      <c r="C7" s="21"/>
      <c r="D7" s="21"/>
      <c r="E7" s="21"/>
      <c r="F7" s="60"/>
      <c r="G7" s="21"/>
      <c r="H7" s="21"/>
      <c r="I7" s="21"/>
      <c r="J7" s="21"/>
    </row>
    <row r="9" s="41" customFormat="1" ht="25" customHeight="1" spans="1:11">
      <c r="A9" s="38" t="s">
        <v>449</v>
      </c>
      <c r="B9" s="38"/>
      <c r="C9" s="38"/>
      <c r="D9" s="39"/>
      <c r="E9" s="54"/>
      <c r="F9" s="54"/>
      <c r="H9" s="54"/>
      <c r="K9" s="54"/>
    </row>
  </sheetData>
  <mergeCells count="3">
    <mergeCell ref="A2:J2"/>
    <mergeCell ref="A3:H3"/>
    <mergeCell ref="A9:C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C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2" t="s">
        <v>469</v>
      </c>
    </row>
    <row r="2" ht="34.5" customHeight="1" spans="1:8">
      <c r="A2" s="43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4" t="str">
        <f>"单位名称："&amp;"沧源佤族自治县教育体育局"</f>
        <v>单位名称：沧源佤族自治县教育体育局</v>
      </c>
      <c r="B3" s="8"/>
      <c r="C3" s="3"/>
      <c r="H3" s="45" t="s">
        <v>199</v>
      </c>
    </row>
    <row r="4" ht="18.75" customHeight="1" spans="1:8">
      <c r="A4" s="11" t="s">
        <v>212</v>
      </c>
      <c r="B4" s="11" t="s">
        <v>470</v>
      </c>
      <c r="C4" s="11" t="s">
        <v>471</v>
      </c>
      <c r="D4" s="11" t="s">
        <v>472</v>
      </c>
      <c r="E4" s="11" t="s">
        <v>473</v>
      </c>
      <c r="F4" s="46" t="s">
        <v>474</v>
      </c>
      <c r="G4" s="47"/>
      <c r="H4" s="48"/>
    </row>
    <row r="5" ht="18.75" customHeight="1" spans="1:8">
      <c r="A5" s="18"/>
      <c r="B5" s="18"/>
      <c r="C5" s="18"/>
      <c r="D5" s="18"/>
      <c r="E5" s="18"/>
      <c r="F5" s="49" t="s">
        <v>455</v>
      </c>
      <c r="G5" s="49" t="s">
        <v>475</v>
      </c>
      <c r="H5" s="49" t="s">
        <v>476</v>
      </c>
    </row>
    <row r="6" ht="18.75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18.75" customHeight="1" spans="1:8">
      <c r="A7" s="50"/>
      <c r="B7" s="50"/>
      <c r="C7" s="34"/>
      <c r="D7" s="34"/>
      <c r="E7" s="34"/>
      <c r="F7" s="51"/>
      <c r="G7" s="23"/>
      <c r="H7" s="23"/>
    </row>
    <row r="8" ht="18.75" customHeight="1" spans="1:8">
      <c r="A8" s="25" t="s">
        <v>56</v>
      </c>
      <c r="B8" s="52"/>
      <c r="C8" s="52"/>
      <c r="D8" s="52"/>
      <c r="E8" s="53"/>
      <c r="F8" s="51"/>
      <c r="G8" s="23"/>
      <c r="H8" s="23"/>
    </row>
    <row r="10" s="41" customFormat="1" ht="32" customHeight="1" spans="1:8">
      <c r="A10" s="38" t="s">
        <v>449</v>
      </c>
      <c r="B10" s="38"/>
      <c r="C10" s="38"/>
      <c r="D10" s="54"/>
      <c r="E10" s="54"/>
      <c r="F10" s="54"/>
      <c r="G10" s="54"/>
      <c r="H10" s="54"/>
    </row>
  </sheetData>
  <mergeCells count="10">
    <mergeCell ref="A2:H2"/>
    <mergeCell ref="A3:C3"/>
    <mergeCell ref="F4:H4"/>
    <mergeCell ref="A8:E8"/>
    <mergeCell ref="A10:C10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A12" sqref="A12:C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40" t="s">
        <v>477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"单位名称："&amp;"沧源佤族自治县教育体育局"</f>
        <v>单位名称：沧源佤族自治县教育体育局</v>
      </c>
      <c r="B3" s="8"/>
      <c r="C3" s="8"/>
      <c r="D3" s="8"/>
      <c r="E3" s="8"/>
      <c r="F3" s="8"/>
      <c r="G3" s="8"/>
      <c r="H3" s="9"/>
      <c r="I3" s="9"/>
      <c r="J3" s="9"/>
      <c r="K3" s="4" t="s">
        <v>199</v>
      </c>
    </row>
    <row r="4" ht="18.75" customHeight="1" spans="1:11">
      <c r="A4" s="10" t="s">
        <v>299</v>
      </c>
      <c r="B4" s="10" t="s">
        <v>214</v>
      </c>
      <c r="C4" s="10" t="s">
        <v>300</v>
      </c>
      <c r="D4" s="11" t="s">
        <v>215</v>
      </c>
      <c r="E4" s="11" t="s">
        <v>216</v>
      </c>
      <c r="F4" s="11" t="s">
        <v>301</v>
      </c>
      <c r="G4" s="11" t="s">
        <v>302</v>
      </c>
      <c r="H4" s="31" t="s">
        <v>56</v>
      </c>
      <c r="I4" s="12" t="s">
        <v>478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150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2" s="28" customFormat="1" ht="30" customHeight="1" spans="1:4">
      <c r="A12" s="38" t="s">
        <v>449</v>
      </c>
      <c r="B12" s="38"/>
      <c r="C12" s="38"/>
      <c r="D12" s="39"/>
    </row>
  </sheetData>
  <mergeCells count="16">
    <mergeCell ref="A2:K2"/>
    <mergeCell ref="A3:G3"/>
    <mergeCell ref="I4:K4"/>
    <mergeCell ref="A10:G10"/>
    <mergeCell ref="A12:C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tabSelected="1" topLeftCell="C1" workbookViewId="0">
      <selection activeCell="O12" sqref="O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479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"单位名称："&amp;"沧源佤族自治县教育体育局"</f>
        <v>单位名称：沧源佤族自治县教育体育局</v>
      </c>
      <c r="B3" s="8"/>
      <c r="C3" s="8"/>
      <c r="D3" s="8"/>
      <c r="E3" s="9"/>
      <c r="F3" s="9"/>
      <c r="G3" s="4" t="s">
        <v>199</v>
      </c>
    </row>
    <row r="4" ht="18.75" customHeight="1" spans="1:7">
      <c r="A4" s="10" t="s">
        <v>300</v>
      </c>
      <c r="B4" s="10" t="s">
        <v>299</v>
      </c>
      <c r="C4" s="10" t="s">
        <v>214</v>
      </c>
      <c r="D4" s="11" t="s">
        <v>480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4981000</v>
      </c>
      <c r="F8" s="23"/>
      <c r="G8" s="23"/>
    </row>
    <row r="9" ht="18.75" customHeight="1" spans="1:7">
      <c r="A9" s="21"/>
      <c r="B9" s="21" t="s">
        <v>481</v>
      </c>
      <c r="C9" s="21" t="s">
        <v>314</v>
      </c>
      <c r="D9" s="21" t="s">
        <v>482</v>
      </c>
      <c r="E9" s="23">
        <v>200000</v>
      </c>
      <c r="F9" s="23"/>
      <c r="G9" s="23"/>
    </row>
    <row r="10" ht="18.75" customHeight="1" spans="1:7">
      <c r="A10" s="24"/>
      <c r="B10" s="21" t="s">
        <v>481</v>
      </c>
      <c r="C10" s="21" t="s">
        <v>342</v>
      </c>
      <c r="D10" s="21" t="s">
        <v>482</v>
      </c>
      <c r="E10" s="23">
        <v>230000</v>
      </c>
      <c r="F10" s="23"/>
      <c r="G10" s="23"/>
    </row>
    <row r="11" ht="18.75" customHeight="1" spans="1:7">
      <c r="A11" s="24"/>
      <c r="B11" s="21" t="s">
        <v>481</v>
      </c>
      <c r="C11" s="21" t="s">
        <v>334</v>
      </c>
      <c r="D11" s="21" t="s">
        <v>482</v>
      </c>
      <c r="E11" s="23">
        <v>300000</v>
      </c>
      <c r="F11" s="23"/>
      <c r="G11" s="23"/>
    </row>
    <row r="12" ht="18.75" customHeight="1" spans="1:7">
      <c r="A12" s="24"/>
      <c r="B12" s="21" t="s">
        <v>481</v>
      </c>
      <c r="C12" s="21" t="s">
        <v>332</v>
      </c>
      <c r="D12" s="21" t="s">
        <v>482</v>
      </c>
      <c r="E12" s="23">
        <v>200000</v>
      </c>
      <c r="F12" s="23"/>
      <c r="G12" s="23"/>
    </row>
    <row r="13" ht="18.75" customHeight="1" spans="1:7">
      <c r="A13" s="24"/>
      <c r="B13" s="21" t="s">
        <v>481</v>
      </c>
      <c r="C13" s="21" t="s">
        <v>310</v>
      </c>
      <c r="D13" s="21" t="s">
        <v>482</v>
      </c>
      <c r="E13" s="23">
        <v>100000</v>
      </c>
      <c r="F13" s="23"/>
      <c r="G13" s="23"/>
    </row>
    <row r="14" ht="18.75" customHeight="1" spans="1:7">
      <c r="A14" s="24"/>
      <c r="B14" s="21" t="s">
        <v>481</v>
      </c>
      <c r="C14" s="21" t="s">
        <v>318</v>
      </c>
      <c r="D14" s="21" t="s">
        <v>482</v>
      </c>
      <c r="E14" s="23">
        <v>100000</v>
      </c>
      <c r="F14" s="23"/>
      <c r="G14" s="23"/>
    </row>
    <row r="15" ht="18.75" customHeight="1" spans="1:7">
      <c r="A15" s="24"/>
      <c r="B15" s="21" t="s">
        <v>481</v>
      </c>
      <c r="C15" s="21" t="s">
        <v>344</v>
      </c>
      <c r="D15" s="21" t="s">
        <v>482</v>
      </c>
      <c r="E15" s="23">
        <v>300000</v>
      </c>
      <c r="F15" s="23"/>
      <c r="G15" s="23"/>
    </row>
    <row r="16" ht="18.75" customHeight="1" spans="1:7">
      <c r="A16" s="24"/>
      <c r="B16" s="21" t="s">
        <v>481</v>
      </c>
      <c r="C16" s="21" t="s">
        <v>346</v>
      </c>
      <c r="D16" s="21" t="s">
        <v>482</v>
      </c>
      <c r="E16" s="23">
        <v>200000</v>
      </c>
      <c r="F16" s="23"/>
      <c r="G16" s="23"/>
    </row>
    <row r="17" ht="18.75" customHeight="1" spans="1:7">
      <c r="A17" s="24"/>
      <c r="B17" s="21" t="s">
        <v>481</v>
      </c>
      <c r="C17" s="21" t="s">
        <v>305</v>
      </c>
      <c r="D17" s="21" t="s">
        <v>482</v>
      </c>
      <c r="E17" s="23">
        <v>800000</v>
      </c>
      <c r="F17" s="23"/>
      <c r="G17" s="23"/>
    </row>
    <row r="18" ht="18.75" customHeight="1" spans="1:7">
      <c r="A18" s="24"/>
      <c r="B18" s="21" t="s">
        <v>481</v>
      </c>
      <c r="C18" s="21" t="s">
        <v>348</v>
      </c>
      <c r="D18" s="21" t="s">
        <v>482</v>
      </c>
      <c r="E18" s="23">
        <v>1000000</v>
      </c>
      <c r="F18" s="23"/>
      <c r="G18" s="23"/>
    </row>
    <row r="19" ht="18.75" customHeight="1" spans="1:7">
      <c r="A19" s="24"/>
      <c r="B19" s="21" t="s">
        <v>481</v>
      </c>
      <c r="C19" s="21" t="s">
        <v>340</v>
      </c>
      <c r="D19" s="21" t="s">
        <v>482</v>
      </c>
      <c r="E19" s="23">
        <v>300000</v>
      </c>
      <c r="F19" s="23"/>
      <c r="G19" s="23"/>
    </row>
    <row r="20" ht="18.75" customHeight="1" spans="1:7">
      <c r="A20" s="24"/>
      <c r="B20" s="21" t="s">
        <v>481</v>
      </c>
      <c r="C20" s="21" t="s">
        <v>320</v>
      </c>
      <c r="D20" s="21" t="s">
        <v>482</v>
      </c>
      <c r="E20" s="23">
        <v>600000</v>
      </c>
      <c r="F20" s="23"/>
      <c r="G20" s="23"/>
    </row>
    <row r="21" ht="18.75" customHeight="1" spans="1:7">
      <c r="A21" s="24"/>
      <c r="B21" s="21" t="s">
        <v>481</v>
      </c>
      <c r="C21" s="21" t="s">
        <v>338</v>
      </c>
      <c r="D21" s="21" t="s">
        <v>482</v>
      </c>
      <c r="E21" s="23">
        <v>200000</v>
      </c>
      <c r="F21" s="23"/>
      <c r="G21" s="23"/>
    </row>
    <row r="22" ht="18.75" customHeight="1" spans="1:7">
      <c r="A22" s="24"/>
      <c r="B22" s="21" t="s">
        <v>481</v>
      </c>
      <c r="C22" s="21" t="s">
        <v>328</v>
      </c>
      <c r="D22" s="21" t="s">
        <v>482</v>
      </c>
      <c r="E22" s="23">
        <v>150000</v>
      </c>
      <c r="F22" s="23"/>
      <c r="G22" s="23"/>
    </row>
    <row r="23" ht="18.75" customHeight="1" spans="1:7">
      <c r="A23" s="24"/>
      <c r="B23" s="21" t="s">
        <v>481</v>
      </c>
      <c r="C23" s="21" t="s">
        <v>336</v>
      </c>
      <c r="D23" s="21" t="s">
        <v>482</v>
      </c>
      <c r="E23" s="23">
        <v>300000</v>
      </c>
      <c r="F23" s="23"/>
      <c r="G23" s="23"/>
    </row>
    <row r="24" ht="18.75" customHeight="1" spans="1:7">
      <c r="A24" s="24"/>
      <c r="B24" s="21" t="s">
        <v>481</v>
      </c>
      <c r="C24" s="21" t="s">
        <v>330</v>
      </c>
      <c r="D24" s="21" t="s">
        <v>482</v>
      </c>
      <c r="E24" s="23">
        <v>1000</v>
      </c>
      <c r="F24" s="23"/>
      <c r="G24" s="23"/>
    </row>
    <row r="25" ht="18.75" customHeight="1" spans="1:7">
      <c r="A25" s="25" t="s">
        <v>56</v>
      </c>
      <c r="B25" s="26" t="s">
        <v>483</v>
      </c>
      <c r="C25" s="26"/>
      <c r="D25" s="27"/>
      <c r="E25" s="23">
        <v>4981000</v>
      </c>
      <c r="F25" s="23"/>
      <c r="G25" s="23"/>
    </row>
  </sheetData>
  <mergeCells count="11">
    <mergeCell ref="A2:G2"/>
    <mergeCell ref="A3:D3"/>
    <mergeCell ref="E4:G4"/>
    <mergeCell ref="A25:D2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2025-03-20T05:40:00Z</dcterms:created>
  <dcterms:modified xsi:type="dcterms:W3CDTF">2025-03-24T03:44:25Z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5398F06767294DBBB47E8C76A12A3291_12</vt:lpwstr>
  </property>
</Properties>
</file>