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<sst xmlns="http://schemas.openxmlformats.org/spreadsheetml/2006/main" count="111" uniqueCount="54">
  <si>
    <t>沧源佤族自治县勐角乡控角村委会小坝卡自然村村庄规划项目建设统计表</t>
  </si>
  <si>
    <t xml:space="preserve">                                                  建设内容</t>
  </si>
  <si>
    <t>实施年限</t>
  </si>
  <si>
    <t>投资规模（万元）</t>
  </si>
  <si>
    <t>实施主体</t>
  </si>
  <si>
    <t>总计</t>
  </si>
  <si>
    <t>上级</t>
  </si>
  <si>
    <t>群众</t>
  </si>
  <si>
    <t>道路交通</t>
  </si>
  <si>
    <t>1号道路，机耕路硬化，长1km,宽4.5m，厚度15cm，面积4500平方米，投资单价120元/平方米，概算投资54万元</t>
  </si>
  <si>
    <t>2019-2022</t>
  </si>
  <si>
    <t>乡人民政府</t>
  </si>
  <si>
    <t>2号道路，至老寨道路硬化，长5km，宽度5m，厚度20cm，面积25000平方米，投资单价170元/平方米，概算投资425万元</t>
  </si>
  <si>
    <t>3号道路，村内道路硬化，长1km，宽度4.5m，厚度20cm，面积4500平方米，投资单价170元/平方米，概算投资76.5万元</t>
  </si>
  <si>
    <t>4号道路，至翁黑道路硬化，长5km，宽度3.0m，厚度20cm，面积15000平方米，投资单价170元/平方米，概算投资255万元</t>
  </si>
  <si>
    <t>入户路硬化，李文学家到赵成明家200m，李海清家到王金春家100m,赵建军家到赵光和家100米，杨金龙家到赵正江家100m,赵正江到呢列家100m，面积600平方米，投资单价85元/平方米，概算投资5.1万元</t>
  </si>
  <si>
    <t>供水工程</t>
  </si>
  <si>
    <t>实施人畜饮水工程1件，架设φ25镀锌钢管500m，25元/m，概算投资1.25万元</t>
  </si>
  <si>
    <t>新建蓄水池，总计100立方米，投资单价1000元/m³，概算投资10万元</t>
  </si>
  <si>
    <t>2023-2035</t>
  </si>
  <si>
    <t>消防工程</t>
  </si>
  <si>
    <t>消防栓3000元/个，共7个，概算投资2.1万元</t>
  </si>
  <si>
    <t>排水工程及污水处理设施</t>
  </si>
  <si>
    <r>
      <rPr>
        <sz val="12"/>
        <color theme="1"/>
        <rFont val="宋体"/>
        <charset val="134"/>
      </rPr>
      <t>新建</t>
    </r>
    <r>
      <rPr>
        <sz val="12"/>
        <color theme="1"/>
        <rFont val="Calibri"/>
        <charset val="134"/>
      </rPr>
      <t>300x400</t>
    </r>
    <r>
      <rPr>
        <sz val="12"/>
        <color theme="1"/>
        <rFont val="宋体"/>
        <charset val="134"/>
      </rPr>
      <t>混凝土水沟，全长</t>
    </r>
    <r>
      <rPr>
        <sz val="12"/>
        <color theme="1"/>
        <rFont val="Calibri"/>
        <charset val="134"/>
      </rPr>
      <t>800m</t>
    </r>
    <r>
      <rPr>
        <sz val="12"/>
        <color theme="1"/>
        <rFont val="宋体"/>
        <charset val="134"/>
      </rPr>
      <t>，投资单价</t>
    </r>
    <r>
      <rPr>
        <sz val="12"/>
        <color theme="1"/>
        <rFont val="Calibri"/>
        <charset val="134"/>
      </rPr>
      <t>180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14.4</t>
    </r>
    <r>
      <rPr>
        <sz val="12"/>
        <color theme="1"/>
        <rFont val="宋体"/>
        <charset val="134"/>
      </rPr>
      <t>万元</t>
    </r>
  </si>
  <si>
    <t>完善村庄排污管道，总计长1200m，直径15cm，投资单价120元/m，概算投资14.4万元</t>
  </si>
  <si>
    <t>新建污水处理设施2座，投资单价80000元/座</t>
  </si>
  <si>
    <t>电力电信</t>
  </si>
  <si>
    <t>新建网络通信基站塔一座，概算投资25万元</t>
  </si>
  <si>
    <t>公共空间</t>
  </si>
  <si>
    <t>新建组史室，规模80平方米，投资单价1500元/平方米，概算总投资12万元</t>
  </si>
  <si>
    <t>新建集体活动用房，规模120平方米，投资单价1500元/平方米，概算总投资18万元</t>
  </si>
  <si>
    <t>重建活动室，规模60平方米，投资单价1500元/平方米，概算总投资9万元</t>
  </si>
  <si>
    <t>村庄文化墙建设，规模5500平方米，投资单价200元/平方米，投资总投资110万元</t>
  </si>
  <si>
    <t>舞台绿化，规模80平方米，概算投资0.8万元</t>
  </si>
  <si>
    <t>停车场，硬化面积100㎡，投资单价120元/平方米，概算投资1.2万元</t>
  </si>
  <si>
    <t>新建白塔一座，规模：高19.8米，概算投资25万元</t>
  </si>
  <si>
    <t>新建民俗节庆“篝火”场，规模：625平方米，概算投资10.31万元</t>
  </si>
  <si>
    <t>环卫设施</t>
  </si>
  <si>
    <r>
      <rPr>
        <sz val="12"/>
        <color theme="1"/>
        <rFont val="宋体"/>
        <charset val="134"/>
        <scheme val="minor"/>
      </rPr>
      <t>规划建设2</t>
    </r>
    <r>
      <rPr>
        <sz val="12"/>
        <color theme="1"/>
        <rFont val="宋体"/>
        <charset val="134"/>
      </rPr>
      <t>个垃圾池，投资单价</t>
    </r>
    <r>
      <rPr>
        <sz val="12"/>
        <color theme="1"/>
        <rFont val="宋体"/>
        <charset val="134"/>
        <scheme val="minor"/>
      </rPr>
      <t>3</t>
    </r>
    <r>
      <rPr>
        <sz val="12"/>
        <color theme="1"/>
        <rFont val="宋体"/>
        <charset val="134"/>
      </rPr>
      <t>000元</t>
    </r>
    <r>
      <rPr>
        <sz val="12"/>
        <color theme="1"/>
        <rFont val="Calibri"/>
        <charset val="134"/>
      </rPr>
      <t>/</t>
    </r>
    <r>
      <rPr>
        <sz val="12"/>
        <color theme="1"/>
        <rFont val="宋体"/>
        <charset val="134"/>
      </rPr>
      <t>座，估算总投资</t>
    </r>
    <r>
      <rPr>
        <sz val="12"/>
        <color theme="1"/>
        <rFont val="宋体"/>
        <charset val="134"/>
        <scheme val="minor"/>
      </rPr>
      <t>0.6</t>
    </r>
    <r>
      <rPr>
        <sz val="12"/>
        <color theme="1"/>
        <rFont val="宋体"/>
        <charset val="134"/>
      </rPr>
      <t>万元</t>
    </r>
  </si>
  <si>
    <r>
      <rPr>
        <sz val="12"/>
        <color theme="1"/>
        <rFont val="宋体"/>
        <charset val="134"/>
        <scheme val="minor"/>
      </rPr>
      <t>规划建设4</t>
    </r>
    <r>
      <rPr>
        <sz val="12"/>
        <color theme="1"/>
        <rFont val="宋体"/>
        <charset val="134"/>
      </rPr>
      <t>个清洁公厕，投资单价70000元</t>
    </r>
    <r>
      <rPr>
        <sz val="12"/>
        <color theme="1"/>
        <rFont val="Calibri"/>
        <charset val="134"/>
      </rPr>
      <t>/</t>
    </r>
    <r>
      <rPr>
        <sz val="12"/>
        <color theme="1"/>
        <rFont val="宋体"/>
        <charset val="134"/>
      </rPr>
      <t>座，估算总投资</t>
    </r>
    <r>
      <rPr>
        <sz val="12"/>
        <color theme="1"/>
        <rFont val="宋体"/>
        <charset val="134"/>
        <scheme val="minor"/>
      </rPr>
      <t>28</t>
    </r>
    <r>
      <rPr>
        <sz val="12"/>
        <color theme="1"/>
        <rFont val="宋体"/>
        <charset val="134"/>
      </rPr>
      <t>万元</t>
    </r>
  </si>
  <si>
    <t>亮化工程</t>
  </si>
  <si>
    <t>自然村规划安装60盏太阳能路灯，单价5000元/盏，估算总投资30万元</t>
  </si>
  <si>
    <t>民居建设</t>
  </si>
  <si>
    <t>实施55户民居房屋外包装，突出佤族风格和文化元素，投资单价25000元/户，概算总投资137.5万元</t>
  </si>
  <si>
    <t>乡村振兴理事会</t>
  </si>
  <si>
    <t>新建民居5幢，100平方米/幢，砖混结构，总建筑面积500平方米，投资单价1500元/平方米，概算总投资75万元</t>
  </si>
  <si>
    <t>产业发展</t>
  </si>
  <si>
    <t>新建养殖小区，规模1060平方米，单价730元/平方米,概算投资77.38万元</t>
  </si>
  <si>
    <t>新建景点区，概算投资10万元</t>
  </si>
  <si>
    <t>美化绿化</t>
  </si>
  <si>
    <t>实施进村入户主干道绿化工程，以三角梅、樱桃树交叉间种方式实施绿化，共需种植500棵，补助1000元/棵，概算投资50万元</t>
  </si>
  <si>
    <t>实施庭院绿化美化工程，每户农户庭院及周边至少种植10株本地果木，共需种植600棵，成活1棵补助200元，概算投资12万元</t>
  </si>
  <si>
    <t>用地规划</t>
  </si>
  <si>
    <t>划定村庄建设边界，预留新增民居扩容建设用地20亩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</si>
</sst>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scheme val="minor"/>
    </font>
    <font>
      <b/>
      <sz val="20"/>
      <color theme="1"/>
      <name val="宋体"/>
      <charset val="134"/>
      <scheme val="minor"/>
    </font>
    <font>
      <b/>
      <sz val="12"/>
      <color theme="1"/>
      <name val="黑体"/>
      <charset val="134"/>
    </font>
    <font>
      <b/>
      <sz val="12"/>
      <color theme="1"/>
      <name val="宋体"/>
      <charset val="134"/>
      <scheme val="minor"/>
    </font>
    <font>
      <sz val="12"/>
      <color theme="1"/>
      <name val="黑体"/>
      <charset val="134"/>
    </font>
    <font>
      <sz val="12"/>
      <name val="宋体"/>
      <charset val="134"/>
      <scheme val="minor"/>
    </font>
    <font>
      <sz val="12"/>
      <color theme="1"/>
      <name val="宋体"/>
      <charset val="134"/>
    </font>
    <font>
      <sz val="12"/>
      <name val="宋体"/>
      <charset val="134"/>
    </font>
    <font>
      <b/>
      <sz val="12"/>
      <color rgb="FF000000"/>
      <name val="黑体"/>
      <charset val="134"/>
    </font>
    <font>
      <b/>
      <sz val="12"/>
      <name val="黑体"/>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Calibri"/>
      <charset val="134"/>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8"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5" fillId="12" borderId="0" applyNumberFormat="0" applyBorder="0" applyAlignment="0" applyProtection="0">
      <alignment vertical="center"/>
    </xf>
    <xf numFmtId="0" fontId="18" fillId="0" borderId="13" applyNumberFormat="0" applyFill="0" applyAlignment="0" applyProtection="0">
      <alignment vertical="center"/>
    </xf>
    <xf numFmtId="0" fontId="15" fillId="9" borderId="0" applyNumberFormat="0" applyBorder="0" applyAlignment="0" applyProtection="0">
      <alignment vertical="center"/>
    </xf>
    <xf numFmtId="0" fontId="19" fillId="11" borderId="10" applyNumberFormat="0" applyAlignment="0" applyProtection="0">
      <alignment vertical="center"/>
    </xf>
    <xf numFmtId="0" fontId="21" fillId="11" borderId="9" applyNumberFormat="0" applyAlignment="0" applyProtection="0">
      <alignment vertical="center"/>
    </xf>
    <xf numFmtId="0" fontId="27" fillId="14" borderId="14"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6" fillId="0" borderId="12" applyNumberFormat="0" applyFill="0" applyAlignment="0" applyProtection="0">
      <alignment vertical="center"/>
    </xf>
    <xf numFmtId="0" fontId="28" fillId="0" borderId="15"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3"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5" fillId="24"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4" xfId="0" applyFont="1" applyBorder="1" applyAlignment="1">
      <alignment horizontal="center" vertical="top"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horizontal="justify" vertical="center"/>
    </xf>
    <xf numFmtId="0" fontId="6" fillId="0" borderId="4" xfId="0" applyFont="1" applyBorder="1" applyAlignment="1">
      <alignment horizontal="center" vertical="center" wrapText="1"/>
    </xf>
    <xf numFmtId="0" fontId="8" fillId="0" borderId="4" xfId="0" applyFont="1" applyBorder="1" applyAlignment="1">
      <alignment horizontal="justify" vertical="center"/>
    </xf>
    <xf numFmtId="0" fontId="3"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vertical="center" wrapText="1"/>
    </xf>
    <xf numFmtId="0" fontId="1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4" fillId="0" borderId="0" xfId="0" applyFont="1" applyAlignment="1">
      <alignment vertical="center" wrapText="1"/>
    </xf>
    <xf numFmtId="0" fontId="11"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zoomScale="85" zoomScaleNormal="85" topLeftCell="A13" workbookViewId="0">
      <selection activeCell="B15" sqref="B15"/>
    </sheetView>
  </sheetViews>
  <sheetFormatPr defaultColWidth="9" defaultRowHeight="14.2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ht="54.75" customHeight="1" spans="1:7">
      <c r="A1" s="2" t="s">
        <v>0</v>
      </c>
      <c r="B1" s="3"/>
      <c r="C1" s="3"/>
      <c r="D1" s="3"/>
      <c r="E1" s="3"/>
      <c r="F1" s="3"/>
      <c r="G1" s="4"/>
    </row>
    <row r="2" ht="21" customHeight="1" spans="1:7">
      <c r="A2" s="5" t="s">
        <v>1</v>
      </c>
      <c r="B2" s="5"/>
      <c r="C2" s="6" t="s">
        <v>2</v>
      </c>
      <c r="D2" s="6" t="s">
        <v>3</v>
      </c>
      <c r="E2" s="6"/>
      <c r="F2" s="6"/>
      <c r="G2" s="6" t="s">
        <v>4</v>
      </c>
    </row>
    <row r="3" ht="13.5" spans="1:7">
      <c r="A3" s="5"/>
      <c r="B3" s="5"/>
      <c r="C3" s="6"/>
      <c r="D3" s="6" t="s">
        <v>5</v>
      </c>
      <c r="E3" s="6" t="s">
        <v>6</v>
      </c>
      <c r="F3" s="6" t="s">
        <v>7</v>
      </c>
      <c r="G3" s="6"/>
    </row>
    <row r="4" ht="13.5" spans="1:7">
      <c r="A4" s="5"/>
      <c r="B4" s="5"/>
      <c r="C4" s="6"/>
      <c r="D4" s="6"/>
      <c r="E4" s="6"/>
      <c r="F4" s="6"/>
      <c r="G4" s="6"/>
    </row>
    <row r="5" ht="1" customHeight="1" spans="1:7">
      <c r="A5" s="5"/>
      <c r="B5" s="5"/>
      <c r="C5" s="6"/>
      <c r="D5" s="6"/>
      <c r="E5" s="6"/>
      <c r="F5" s="6"/>
      <c r="G5" s="6"/>
    </row>
    <row r="6" ht="53" customHeight="1" spans="1:7">
      <c r="A6" s="7" t="s">
        <v>8</v>
      </c>
      <c r="B6" s="8" t="s">
        <v>9</v>
      </c>
      <c r="C6" s="9" t="s">
        <v>10</v>
      </c>
      <c r="D6" s="9">
        <v>54</v>
      </c>
      <c r="E6" s="9">
        <v>50</v>
      </c>
      <c r="F6" s="10">
        <v>4</v>
      </c>
      <c r="G6" s="9" t="s">
        <v>11</v>
      </c>
    </row>
    <row r="7" ht="52" customHeight="1" spans="1:10">
      <c r="A7" s="11"/>
      <c r="B7" s="8" t="s">
        <v>12</v>
      </c>
      <c r="C7" s="9" t="s">
        <v>10</v>
      </c>
      <c r="D7" s="9">
        <v>425</v>
      </c>
      <c r="E7" s="9">
        <v>420</v>
      </c>
      <c r="F7" s="9">
        <v>5</v>
      </c>
      <c r="G7" s="9" t="s">
        <v>11</v>
      </c>
      <c r="J7" s="23"/>
    </row>
    <row r="8" ht="51" customHeight="1" spans="1:10">
      <c r="A8" s="11"/>
      <c r="B8" s="8" t="s">
        <v>13</v>
      </c>
      <c r="C8" s="9" t="s">
        <v>10</v>
      </c>
      <c r="D8" s="9">
        <v>76.5</v>
      </c>
      <c r="E8" s="9">
        <v>74</v>
      </c>
      <c r="F8" s="9">
        <v>2.5</v>
      </c>
      <c r="G8" s="9" t="s">
        <v>11</v>
      </c>
      <c r="J8" s="23"/>
    </row>
    <row r="9" ht="51" customHeight="1" spans="1:10">
      <c r="A9" s="11"/>
      <c r="B9" s="8" t="s">
        <v>14</v>
      </c>
      <c r="C9" s="9" t="s">
        <v>10</v>
      </c>
      <c r="D9" s="9">
        <v>255</v>
      </c>
      <c r="E9" s="9">
        <v>250</v>
      </c>
      <c r="F9" s="9">
        <v>5</v>
      </c>
      <c r="G9" s="9" t="s">
        <v>11</v>
      </c>
      <c r="J9" s="23"/>
    </row>
    <row r="10" ht="79" customHeight="1" spans="1:10">
      <c r="A10" s="12"/>
      <c r="B10" s="8" t="s">
        <v>15</v>
      </c>
      <c r="C10" s="9" t="s">
        <v>10</v>
      </c>
      <c r="D10" s="9">
        <v>5.1</v>
      </c>
      <c r="E10" s="9">
        <v>5.1</v>
      </c>
      <c r="F10" s="9"/>
      <c r="G10" s="9" t="s">
        <v>11</v>
      </c>
      <c r="J10" s="23"/>
    </row>
    <row r="11" ht="57" customHeight="1" spans="1:7">
      <c r="A11" s="6" t="s">
        <v>16</v>
      </c>
      <c r="B11" s="13" t="s">
        <v>17</v>
      </c>
      <c r="C11" s="9" t="s">
        <v>10</v>
      </c>
      <c r="D11" s="9">
        <v>1.25</v>
      </c>
      <c r="E11" s="9">
        <v>1.25</v>
      </c>
      <c r="F11" s="9"/>
      <c r="G11" s="9" t="s">
        <v>11</v>
      </c>
    </row>
    <row r="12" ht="41" customHeight="1" spans="1:7">
      <c r="A12" s="6"/>
      <c r="B12" s="8" t="s">
        <v>18</v>
      </c>
      <c r="C12" s="9" t="s">
        <v>19</v>
      </c>
      <c r="D12" s="9">
        <v>10</v>
      </c>
      <c r="E12" s="9">
        <v>10</v>
      </c>
      <c r="F12" s="9"/>
      <c r="G12" s="9" t="s">
        <v>11</v>
      </c>
    </row>
    <row r="13" ht="39" customHeight="1" spans="1:7">
      <c r="A13" s="6" t="s">
        <v>20</v>
      </c>
      <c r="B13" s="8" t="s">
        <v>21</v>
      </c>
      <c r="C13" s="9" t="s">
        <v>10</v>
      </c>
      <c r="D13" s="9">
        <v>2.1</v>
      </c>
      <c r="E13" s="9">
        <v>2.1</v>
      </c>
      <c r="F13" s="9"/>
      <c r="G13" s="9" t="s">
        <v>11</v>
      </c>
    </row>
    <row r="14" ht="43" customHeight="1" spans="1:12">
      <c r="A14" s="6" t="s">
        <v>22</v>
      </c>
      <c r="B14" s="14" t="s">
        <v>23</v>
      </c>
      <c r="C14" s="15" t="s">
        <v>10</v>
      </c>
      <c r="D14" s="15">
        <v>14.4</v>
      </c>
      <c r="E14" s="15">
        <v>14.4</v>
      </c>
      <c r="F14" s="15"/>
      <c r="G14" s="15" t="s">
        <v>11</v>
      </c>
      <c r="J14" s="23"/>
      <c r="K14" s="23"/>
      <c r="L14" s="23"/>
    </row>
    <row r="15" ht="51.75" customHeight="1" spans="1:12">
      <c r="A15" s="6"/>
      <c r="B15" s="14" t="s">
        <v>24</v>
      </c>
      <c r="C15" s="15" t="s">
        <v>10</v>
      </c>
      <c r="D15" s="15">
        <v>14.4</v>
      </c>
      <c r="E15" s="15">
        <v>14.4</v>
      </c>
      <c r="F15" s="15"/>
      <c r="G15" s="15" t="s">
        <v>11</v>
      </c>
      <c r="J15" s="24"/>
      <c r="K15" s="24"/>
      <c r="L15" s="24"/>
    </row>
    <row r="16" ht="40.5" customHeight="1" spans="1:12">
      <c r="A16" s="6"/>
      <c r="B16" s="16" t="s">
        <v>25</v>
      </c>
      <c r="C16" s="15" t="s">
        <v>10</v>
      </c>
      <c r="D16" s="15">
        <v>16</v>
      </c>
      <c r="E16" s="15">
        <v>16</v>
      </c>
      <c r="F16" s="15"/>
      <c r="G16" s="15" t="s">
        <v>11</v>
      </c>
      <c r="J16" s="24"/>
      <c r="K16" s="24"/>
      <c r="L16" s="24"/>
    </row>
    <row r="17" ht="47" customHeight="1" spans="1:12">
      <c r="A17" s="17" t="s">
        <v>26</v>
      </c>
      <c r="B17" s="13" t="s">
        <v>27</v>
      </c>
      <c r="C17" s="15" t="s">
        <v>10</v>
      </c>
      <c r="D17" s="15">
        <v>25</v>
      </c>
      <c r="E17" s="15">
        <v>25</v>
      </c>
      <c r="F17" s="15"/>
      <c r="G17" s="15" t="s">
        <v>11</v>
      </c>
      <c r="J17" s="24"/>
      <c r="K17" s="24"/>
      <c r="L17" s="24"/>
    </row>
    <row r="18" ht="40.5" customHeight="1" spans="1:12">
      <c r="A18" s="17" t="s">
        <v>28</v>
      </c>
      <c r="B18" s="16" t="s">
        <v>29</v>
      </c>
      <c r="C18" s="15" t="s">
        <v>10</v>
      </c>
      <c r="D18" s="15">
        <v>12</v>
      </c>
      <c r="E18" s="15">
        <v>12</v>
      </c>
      <c r="F18" s="15"/>
      <c r="G18" s="15" t="s">
        <v>11</v>
      </c>
      <c r="J18" s="24"/>
      <c r="K18" s="24"/>
      <c r="L18" s="24"/>
    </row>
    <row r="19" ht="40.5" customHeight="1" spans="1:12">
      <c r="A19" s="17"/>
      <c r="B19" s="16" t="s">
        <v>30</v>
      </c>
      <c r="C19" s="15" t="s">
        <v>10</v>
      </c>
      <c r="D19" s="15">
        <v>18</v>
      </c>
      <c r="E19" s="15">
        <v>18</v>
      </c>
      <c r="F19" s="15"/>
      <c r="G19" s="15" t="s">
        <v>11</v>
      </c>
      <c r="J19" s="24"/>
      <c r="K19" s="24"/>
      <c r="L19" s="24"/>
    </row>
    <row r="20" ht="40.5" customHeight="1" spans="1:12">
      <c r="A20" s="17"/>
      <c r="B20" s="16" t="s">
        <v>31</v>
      </c>
      <c r="C20" s="15" t="s">
        <v>10</v>
      </c>
      <c r="D20" s="15">
        <v>9</v>
      </c>
      <c r="E20" s="15">
        <v>9</v>
      </c>
      <c r="F20" s="15"/>
      <c r="G20" s="15" t="s">
        <v>11</v>
      </c>
      <c r="J20" s="24"/>
      <c r="K20" s="24"/>
      <c r="L20" s="24"/>
    </row>
    <row r="21" ht="40.5" customHeight="1" spans="1:12">
      <c r="A21" s="17"/>
      <c r="B21" s="16" t="s">
        <v>32</v>
      </c>
      <c r="C21" s="15" t="s">
        <v>19</v>
      </c>
      <c r="D21" s="15">
        <v>110</v>
      </c>
      <c r="E21" s="15">
        <v>110</v>
      </c>
      <c r="F21" s="15"/>
      <c r="G21" s="15" t="s">
        <v>11</v>
      </c>
      <c r="J21" s="24"/>
      <c r="K21" s="24"/>
      <c r="L21" s="24"/>
    </row>
    <row r="22" ht="40.5" customHeight="1" spans="1:12">
      <c r="A22" s="17"/>
      <c r="B22" s="16" t="s">
        <v>33</v>
      </c>
      <c r="C22" s="15" t="s">
        <v>10</v>
      </c>
      <c r="D22" s="15">
        <v>0.8</v>
      </c>
      <c r="E22" s="15">
        <v>0.8</v>
      </c>
      <c r="F22" s="15"/>
      <c r="G22" s="15" t="s">
        <v>11</v>
      </c>
      <c r="J22" s="24"/>
      <c r="K22" s="24"/>
      <c r="L22" s="24"/>
    </row>
    <row r="23" ht="40.5" customHeight="1" spans="1:12">
      <c r="A23" s="17"/>
      <c r="B23" s="8" t="s">
        <v>34</v>
      </c>
      <c r="C23" s="15" t="s">
        <v>10</v>
      </c>
      <c r="D23" s="15">
        <v>1.2</v>
      </c>
      <c r="E23" s="15">
        <v>1.2</v>
      </c>
      <c r="F23" s="15"/>
      <c r="G23" s="15" t="s">
        <v>11</v>
      </c>
      <c r="J23" s="24"/>
      <c r="K23" s="24"/>
      <c r="L23" s="24"/>
    </row>
    <row r="24" ht="40.5" customHeight="1" spans="1:12">
      <c r="A24" s="17"/>
      <c r="B24" s="16" t="s">
        <v>35</v>
      </c>
      <c r="C24" s="15" t="s">
        <v>10</v>
      </c>
      <c r="D24" s="15">
        <v>25</v>
      </c>
      <c r="E24" s="15">
        <v>25</v>
      </c>
      <c r="F24" s="15"/>
      <c r="G24" s="15" t="s">
        <v>11</v>
      </c>
      <c r="J24" s="24"/>
      <c r="K24" s="24"/>
      <c r="L24" s="24"/>
    </row>
    <row r="25" ht="40.5" customHeight="1" spans="1:12">
      <c r="A25" s="17"/>
      <c r="B25" s="16" t="s">
        <v>36</v>
      </c>
      <c r="C25" s="15" t="s">
        <v>10</v>
      </c>
      <c r="D25" s="15">
        <v>10.31</v>
      </c>
      <c r="E25" s="15">
        <v>10.31</v>
      </c>
      <c r="F25" s="15"/>
      <c r="G25" s="15" t="s">
        <v>11</v>
      </c>
      <c r="J25" s="24"/>
      <c r="K25" s="24"/>
      <c r="L25" s="24"/>
    </row>
    <row r="26" ht="40.5" customHeight="1" spans="1:12">
      <c r="A26" s="18" t="s">
        <v>37</v>
      </c>
      <c r="B26" s="8" t="s">
        <v>38</v>
      </c>
      <c r="C26" s="15" t="s">
        <v>10</v>
      </c>
      <c r="D26" s="15">
        <v>0.6</v>
      </c>
      <c r="E26" s="15">
        <v>0.6</v>
      </c>
      <c r="F26" s="15"/>
      <c r="G26" s="15" t="s">
        <v>11</v>
      </c>
      <c r="J26" s="24"/>
      <c r="K26" s="24"/>
      <c r="L26" s="24"/>
    </row>
    <row r="27" ht="36" customHeight="1" spans="1:7">
      <c r="A27" s="19"/>
      <c r="B27" s="8" t="s">
        <v>39</v>
      </c>
      <c r="C27" s="9" t="s">
        <v>10</v>
      </c>
      <c r="D27" s="9">
        <v>28</v>
      </c>
      <c r="E27" s="9">
        <v>28</v>
      </c>
      <c r="F27" s="9"/>
      <c r="G27" s="9" t="s">
        <v>11</v>
      </c>
    </row>
    <row r="28" ht="33" customHeight="1" spans="1:7">
      <c r="A28" s="20" t="s">
        <v>40</v>
      </c>
      <c r="B28" s="8" t="s">
        <v>41</v>
      </c>
      <c r="C28" s="9" t="s">
        <v>10</v>
      </c>
      <c r="D28" s="9">
        <v>30</v>
      </c>
      <c r="E28" s="9">
        <v>30</v>
      </c>
      <c r="F28" s="9"/>
      <c r="G28" s="9" t="s">
        <v>11</v>
      </c>
    </row>
    <row r="29" ht="47.1" customHeight="1" spans="1:7">
      <c r="A29" s="21" t="s">
        <v>42</v>
      </c>
      <c r="B29" s="13" t="s">
        <v>43</v>
      </c>
      <c r="C29" s="15" t="s">
        <v>19</v>
      </c>
      <c r="D29" s="15">
        <v>137.5</v>
      </c>
      <c r="E29" s="15">
        <v>120</v>
      </c>
      <c r="F29" s="15">
        <v>17.5</v>
      </c>
      <c r="G29" s="15" t="s">
        <v>44</v>
      </c>
    </row>
    <row r="30" ht="47.1" customHeight="1" spans="1:7">
      <c r="A30" s="21"/>
      <c r="B30" s="13" t="s">
        <v>45</v>
      </c>
      <c r="C30" s="15" t="s">
        <v>19</v>
      </c>
      <c r="D30" s="15">
        <v>75</v>
      </c>
      <c r="E30" s="15">
        <v>60</v>
      </c>
      <c r="F30" s="15">
        <v>15</v>
      </c>
      <c r="G30" s="15" t="s">
        <v>44</v>
      </c>
    </row>
    <row r="31" ht="39" customHeight="1" spans="1:7">
      <c r="A31" s="6" t="s">
        <v>46</v>
      </c>
      <c r="B31" s="8" t="s">
        <v>47</v>
      </c>
      <c r="C31" s="9" t="s">
        <v>19</v>
      </c>
      <c r="D31" s="9">
        <v>77.38</v>
      </c>
      <c r="E31" s="9">
        <v>77.38</v>
      </c>
      <c r="F31" s="9"/>
      <c r="G31" s="9" t="s">
        <v>44</v>
      </c>
    </row>
    <row r="32" ht="27" customHeight="1" spans="1:7">
      <c r="A32" s="6"/>
      <c r="B32" s="8" t="s">
        <v>48</v>
      </c>
      <c r="C32" s="9" t="s">
        <v>19</v>
      </c>
      <c r="D32" s="9">
        <v>10</v>
      </c>
      <c r="E32" s="9">
        <v>10</v>
      </c>
      <c r="F32" s="9"/>
      <c r="G32" s="9" t="s">
        <v>44</v>
      </c>
    </row>
    <row r="33" ht="28.5" customHeight="1" spans="1:7">
      <c r="A33" s="22" t="s">
        <v>49</v>
      </c>
      <c r="B33" s="8" t="s">
        <v>50</v>
      </c>
      <c r="C33" s="9" t="s">
        <v>10</v>
      </c>
      <c r="D33" s="9">
        <v>50</v>
      </c>
      <c r="E33" s="9">
        <v>40</v>
      </c>
      <c r="F33" s="9">
        <v>10</v>
      </c>
      <c r="G33" s="9" t="s">
        <v>44</v>
      </c>
    </row>
    <row r="34" ht="24" customHeight="1" spans="1:7">
      <c r="A34" s="22"/>
      <c r="B34" s="8"/>
      <c r="C34" s="9"/>
      <c r="D34" s="9"/>
      <c r="E34" s="9"/>
      <c r="F34" s="9"/>
      <c r="G34" s="9"/>
    </row>
    <row r="35" ht="51" customHeight="1" spans="1:7">
      <c r="A35" s="22"/>
      <c r="B35" s="8" t="s">
        <v>51</v>
      </c>
      <c r="C35" s="9" t="s">
        <v>10</v>
      </c>
      <c r="D35" s="9">
        <v>12</v>
      </c>
      <c r="E35" s="9">
        <v>12</v>
      </c>
      <c r="F35" s="9"/>
      <c r="G35" s="9" t="s">
        <v>44</v>
      </c>
    </row>
    <row r="36" ht="28.5" spans="1:7">
      <c r="A36" s="20" t="s">
        <v>52</v>
      </c>
      <c r="B36" s="8" t="s">
        <v>53</v>
      </c>
      <c r="C36" s="9" t="s">
        <v>19</v>
      </c>
      <c r="D36" s="9"/>
      <c r="E36" s="9"/>
      <c r="F36" s="9"/>
      <c r="G36" s="9" t="s">
        <v>44</v>
      </c>
    </row>
    <row r="37" ht="21" customHeight="1" spans="1:7">
      <c r="A37" s="20" t="s">
        <v>5</v>
      </c>
      <c r="B37" s="8"/>
      <c r="C37" s="9"/>
      <c r="D37" s="9">
        <f>SUM(D7:D36)</f>
        <v>1451.54</v>
      </c>
      <c r="E37" s="9">
        <f>SUM(E7:E36)</f>
        <v>1396.54</v>
      </c>
      <c r="F37" s="9">
        <f>SUM(F7:F36)</f>
        <v>55</v>
      </c>
      <c r="G37" s="9"/>
    </row>
  </sheetData>
  <mergeCells count="22">
    <mergeCell ref="A1:G1"/>
    <mergeCell ref="D2:F2"/>
    <mergeCell ref="A6:A10"/>
    <mergeCell ref="A11:A12"/>
    <mergeCell ref="A14:A16"/>
    <mergeCell ref="A18:A25"/>
    <mergeCell ref="A26:A27"/>
    <mergeCell ref="A29:A30"/>
    <mergeCell ref="A31:A32"/>
    <mergeCell ref="A33:A35"/>
    <mergeCell ref="B33:B34"/>
    <mergeCell ref="C2:C5"/>
    <mergeCell ref="C33:C34"/>
    <mergeCell ref="D3:D5"/>
    <mergeCell ref="D33:D34"/>
    <mergeCell ref="E3:E5"/>
    <mergeCell ref="E33:E34"/>
    <mergeCell ref="F3:F5"/>
    <mergeCell ref="F33:F34"/>
    <mergeCell ref="G2:G5"/>
    <mergeCell ref="G33:G34"/>
    <mergeCell ref="A2:B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2019-05-18T07:12:18Z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